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部" sheetId="1" r:id="rId1"/>
    <sheet name="2部" sheetId="2" r:id="rId2"/>
    <sheet name="3部" sheetId="3" r:id="rId3"/>
  </sheets>
  <definedNames/>
  <calcPr fullCalcOnLoad="1"/>
</workbook>
</file>

<file path=xl/sharedStrings.xml><?xml version="1.0" encoding="utf-8"?>
<sst xmlns="http://schemas.openxmlformats.org/spreadsheetml/2006/main" count="262" uniqueCount="123">
  <si>
    <t>　</t>
  </si>
  <si>
    <t>　　</t>
  </si>
  <si>
    <t>順位</t>
  </si>
  <si>
    <t>勝点</t>
  </si>
  <si>
    <t>勝</t>
  </si>
  <si>
    <t>負</t>
  </si>
  <si>
    <t>引</t>
  </si>
  <si>
    <t>得</t>
  </si>
  <si>
    <t>差</t>
  </si>
  <si>
    <t>得 失 点 差</t>
  </si>
  <si>
    <t>○５－１</t>
  </si>
  <si>
    <t>△２－２</t>
  </si>
  <si>
    <t>三菱化学</t>
  </si>
  <si>
    <t>波 崎 ク ラ ブ</t>
  </si>
  <si>
    <t>三  菱  化  学</t>
  </si>
  <si>
    <t>犬 吠 ク ラ ブ</t>
  </si>
  <si>
    <t>○５－０</t>
  </si>
  <si>
    <t>波　崎</t>
  </si>
  <si>
    <t>犬　吠</t>
  </si>
  <si>
    <t>銚　子</t>
  </si>
  <si>
    <t>カネカ</t>
  </si>
  <si>
    <t>Ｋ ａ ｎ ｅ ｋ ａ</t>
  </si>
  <si>
    <t>ＳＨＯＷＡ ＦＣ</t>
  </si>
  <si>
    <t>ＰＡＬＰＵＮＴＥ</t>
  </si>
  <si>
    <t>ＦＣ マナブ王国</t>
  </si>
  <si>
    <t>Ｆ Ｃ  サ ン バ</t>
  </si>
  <si>
    <t>銚 子   '７ ８</t>
  </si>
  <si>
    <t>サンバ</t>
  </si>
  <si>
    <t>パルプンテ</t>
  </si>
  <si>
    <t>那覇マリーンズ</t>
  </si>
  <si>
    <t>東 庄 ク ラ ブ</t>
  </si>
  <si>
    <t>那　覇</t>
  </si>
  <si>
    <t>東　庄</t>
  </si>
  <si>
    <t>ＦＣアルバトロス</t>
  </si>
  <si>
    <t>鹿  島  石  油</t>
  </si>
  <si>
    <t>東  京  電  力</t>
  </si>
  <si>
    <t>花  王  Ｆ  Ｃ</t>
  </si>
  <si>
    <t>Ｏ ． Ｒ ． Ｅ</t>
  </si>
  <si>
    <t>Ｃ ｒ ａ ｃ ｋ</t>
  </si>
  <si>
    <t>KING OF CRAZY</t>
  </si>
  <si>
    <t>花　王</t>
  </si>
  <si>
    <t>東　電</t>
  </si>
  <si>
    <t>鹿　石</t>
  </si>
  <si>
    <t>アルバトロス</t>
  </si>
  <si>
    <t>ＫＩＮＧ</t>
  </si>
  <si>
    <t>ＯＲＥ</t>
  </si>
  <si>
    <t>クラック</t>
  </si>
  <si>
    <t>●１－５</t>
  </si>
  <si>
    <t>チ ー ム 名</t>
  </si>
  <si>
    <t>ＮＩＣＥ</t>
  </si>
  <si>
    <t>レトジーニ</t>
  </si>
  <si>
    <t>●１－５</t>
  </si>
  <si>
    <t>Ｎ  Ｉ  Ｃ  Ｅ</t>
  </si>
  <si>
    <t>●２－３</t>
  </si>
  <si>
    <t>レ ト ジ ー ニ</t>
  </si>
  <si>
    <t>○３－２</t>
  </si>
  <si>
    <t>失</t>
  </si>
  <si>
    <t>●０－６</t>
  </si>
  <si>
    <t>○１－０</t>
  </si>
  <si>
    <t>●０－１</t>
  </si>
  <si>
    <t>●０－３</t>
  </si>
  <si>
    <t>○３－０</t>
  </si>
  <si>
    <t>●０－４</t>
  </si>
  <si>
    <t>○４－０</t>
  </si>
  <si>
    <t>○２－０</t>
  </si>
  <si>
    <t>●０－２</t>
  </si>
  <si>
    <t>Ｒ－ユナイテッド</t>
  </si>
  <si>
    <t>●０－５</t>
  </si>
  <si>
    <t>ユナイテッド</t>
  </si>
  <si>
    <t>ク　　ラ　　レ</t>
  </si>
  <si>
    <t>○４－１</t>
  </si>
  <si>
    <t>○６－３</t>
  </si>
  <si>
    <t>●３－６</t>
  </si>
  <si>
    <t>△３－３</t>
  </si>
  <si>
    <t>●１－４</t>
  </si>
  <si>
    <t>○２－１</t>
  </si>
  <si>
    <t>●１－２</t>
  </si>
  <si>
    <t>○３－１</t>
  </si>
  <si>
    <t>●１－３</t>
  </si>
  <si>
    <t>●０－11</t>
  </si>
  <si>
    <t>○11－０</t>
  </si>
  <si>
    <t>○３－２</t>
  </si>
  <si>
    <t>●２－３</t>
  </si>
  <si>
    <t xml:space="preserve"> 平成１９年度　神栖市民リーグ１部　成績表　</t>
  </si>
  <si>
    <t xml:space="preserve"> 平成１９年度　神栖市民リーグ３部　成績表　</t>
  </si>
  <si>
    <t xml:space="preserve"> 平成１９年度　神栖市民リーグ２部　成績表　</t>
  </si>
  <si>
    <t>○４－３</t>
  </si>
  <si>
    <t>　　※　銚子'７８は 勝点３を没収</t>
  </si>
  <si>
    <t>　　※　レトジーニは 勝点９を没収</t>
  </si>
  <si>
    <t>　　※　Ｏ.Ｒ.Ｅは 勝点９を没収</t>
  </si>
  <si>
    <t>△１－１</t>
  </si>
  <si>
    <t>○６－０</t>
  </si>
  <si>
    <t>○６－４</t>
  </si>
  <si>
    <t>●４－11</t>
  </si>
  <si>
    <t>○11－４</t>
  </si>
  <si>
    <t>●０－６</t>
  </si>
  <si>
    <t>●１－７</t>
  </si>
  <si>
    <t>　　　　　　　　全日程終了</t>
  </si>
  <si>
    <t>●２－10</t>
  </si>
  <si>
    <t>○10－２</t>
  </si>
  <si>
    <t>○12－２</t>
  </si>
  <si>
    <t>●２－12</t>
  </si>
  <si>
    <t>○４－２</t>
  </si>
  <si>
    <t>○７－２</t>
  </si>
  <si>
    <t>△４－４</t>
  </si>
  <si>
    <t>●３－４</t>
  </si>
  <si>
    <t>●４－６</t>
  </si>
  <si>
    <t>○５－２</t>
  </si>
  <si>
    <t>●１－２</t>
  </si>
  <si>
    <t>●２－４</t>
  </si>
  <si>
    <t>●２－５</t>
  </si>
  <si>
    <t>○７－１</t>
  </si>
  <si>
    <t>●２－７</t>
  </si>
  <si>
    <t>自 由 の 女 神</t>
  </si>
  <si>
    <t>自　由</t>
  </si>
  <si>
    <t>マナブ王国</t>
  </si>
  <si>
    <t>ＳＨＯＷＡ</t>
  </si>
  <si>
    <t>クラレ</t>
  </si>
  <si>
    <t>○４－１</t>
  </si>
  <si>
    <t>○７－２</t>
  </si>
  <si>
    <t>●１－４</t>
  </si>
  <si>
    <t>○５－０</t>
  </si>
  <si>
    <t>○５－０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</si>
</sst>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%"/>
    <numFmt numFmtId="185" formatCode="0.0000%"/>
    <numFmt numFmtId="186" formatCode="0.0%"/>
    <numFmt numFmtId="187" formatCode="#,##0.0;\-#,##0.0"/>
    <numFmt numFmtId="188" formatCode="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24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21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2" borderId="1" xfId="21" applyFont="1" applyFill="1" applyBorder="1" applyAlignment="1">
      <alignment horizontal="center" vertical="center" textRotation="255"/>
      <protection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49" fontId="11" fillId="0" borderId="6" xfId="21" applyNumberFormat="1" applyFont="1" applyFill="1" applyBorder="1" applyAlignment="1">
      <alignment horizontal="center" vertical="center"/>
      <protection/>
    </xf>
    <xf numFmtId="49" fontId="11" fillId="0" borderId="7" xfId="21" applyNumberFormat="1" applyFont="1" applyFill="1" applyBorder="1" applyAlignment="1">
      <alignment vertical="center"/>
      <protection/>
    </xf>
    <xf numFmtId="49" fontId="11" fillId="0" borderId="6" xfId="21" applyNumberFormat="1" applyFont="1" applyFill="1" applyBorder="1" applyAlignment="1">
      <alignment vertical="center"/>
      <protection/>
    </xf>
    <xf numFmtId="49" fontId="11" fillId="0" borderId="8" xfId="21" applyNumberFormat="1" applyFont="1" applyFill="1" applyBorder="1" applyAlignment="1">
      <alignment vertical="center"/>
      <protection/>
    </xf>
    <xf numFmtId="49" fontId="11" fillId="0" borderId="9" xfId="21" applyNumberFormat="1" applyFont="1" applyFill="1" applyBorder="1" applyAlignment="1">
      <alignment horizontal="center" vertical="center"/>
      <protection/>
    </xf>
    <xf numFmtId="49" fontId="11" fillId="0" borderId="10" xfId="21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left"/>
    </xf>
    <xf numFmtId="49" fontId="11" fillId="0" borderId="11" xfId="21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1" fillId="0" borderId="15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49" fontId="11" fillId="0" borderId="17" xfId="21" applyNumberFormat="1" applyFont="1" applyFill="1" applyBorder="1" applyAlignment="1">
      <alignment vertical="center"/>
      <protection/>
    </xf>
    <xf numFmtId="49" fontId="11" fillId="0" borderId="18" xfId="21" applyNumberFormat="1" applyFont="1" applyFill="1" applyBorder="1" applyAlignment="1">
      <alignment vertical="center"/>
      <protection/>
    </xf>
    <xf numFmtId="49" fontId="11" fillId="0" borderId="19" xfId="21" applyNumberFormat="1" applyFont="1" applyFill="1" applyBorder="1" applyAlignment="1">
      <alignment vertical="center"/>
      <protection/>
    </xf>
    <xf numFmtId="49" fontId="11" fillId="0" borderId="20" xfId="2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/>
    </xf>
    <xf numFmtId="49" fontId="11" fillId="0" borderId="21" xfId="21" applyNumberFormat="1" applyFont="1" applyFill="1" applyBorder="1" applyAlignment="1">
      <alignment vertical="center"/>
      <protection/>
    </xf>
    <xf numFmtId="49" fontId="11" fillId="0" borderId="22" xfId="21" applyNumberFormat="1" applyFont="1" applyFill="1" applyBorder="1" applyAlignment="1">
      <alignment vertical="center"/>
      <protection/>
    </xf>
    <xf numFmtId="49" fontId="11" fillId="0" borderId="19" xfId="21" applyNumberFormat="1" applyFont="1" applyFill="1" applyBorder="1" applyAlignment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4" xfId="21" applyFont="1" applyFill="1" applyBorder="1" applyAlignment="1">
      <alignment horizontal="center" vertical="center" textRotation="255"/>
      <protection/>
    </xf>
    <xf numFmtId="0" fontId="6" fillId="3" borderId="12" xfId="21" applyFont="1" applyFill="1" applyBorder="1" applyAlignment="1">
      <alignment horizontal="center" vertical="center" textRotation="255"/>
      <protection/>
    </xf>
    <xf numFmtId="49" fontId="11" fillId="0" borderId="6" xfId="21" applyNumberFormat="1" applyFont="1" applyFill="1" applyBorder="1" applyAlignment="1">
      <alignment horizontal="center" vertical="center"/>
      <protection/>
    </xf>
    <xf numFmtId="49" fontId="11" fillId="0" borderId="9" xfId="21" applyNumberFormat="1" applyFont="1" applyFill="1" applyBorder="1" applyAlignment="1">
      <alignment horizontal="center" vertical="center"/>
      <protection/>
    </xf>
    <xf numFmtId="49" fontId="11" fillId="0" borderId="8" xfId="21" applyNumberFormat="1" applyFont="1" applyFill="1" applyBorder="1" applyAlignment="1">
      <alignment horizontal="center" vertical="center"/>
      <protection/>
    </xf>
    <xf numFmtId="49" fontId="11" fillId="0" borderId="22" xfId="21" applyNumberFormat="1" applyFont="1" applyFill="1" applyBorder="1" applyAlignment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6" fillId="4" borderId="26" xfId="0" applyFont="1" applyFill="1" applyBorder="1" applyAlignment="1" applyProtection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6" fillId="5" borderId="27" xfId="0" applyFont="1" applyFill="1" applyBorder="1" applyAlignment="1" applyProtection="1">
      <alignment horizontal="center" vertical="center"/>
      <protection/>
    </xf>
    <xf numFmtId="0" fontId="6" fillId="5" borderId="28" xfId="0" applyFont="1" applyFill="1" applyBorder="1" applyAlignment="1" applyProtection="1">
      <alignment horizontal="center" vertical="center"/>
      <protection/>
    </xf>
    <xf numFmtId="0" fontId="6" fillId="5" borderId="29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4" borderId="30" xfId="0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 applyProtection="1">
      <alignment horizontal="center" vertical="center"/>
      <protection/>
    </xf>
    <xf numFmtId="0" fontId="6" fillId="6" borderId="16" xfId="0" applyFont="1" applyFill="1" applyBorder="1" applyAlignment="1" applyProtection="1">
      <alignment horizontal="center" vertical="center"/>
      <protection/>
    </xf>
    <xf numFmtId="0" fontId="6" fillId="6" borderId="31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5" borderId="34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/>
    </xf>
    <xf numFmtId="49" fontId="11" fillId="0" borderId="21" xfId="21" applyNumberFormat="1" applyFont="1" applyFill="1" applyBorder="1" applyAlignment="1">
      <alignment horizontal="center" vertical="center"/>
      <protection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0" fontId="6" fillId="5" borderId="36" xfId="0" applyFont="1" applyFill="1" applyBorder="1" applyAlignment="1" applyProtection="1">
      <alignment horizontal="center" vertical="center"/>
      <protection/>
    </xf>
    <xf numFmtId="0" fontId="5" fillId="0" borderId="24" xfId="21" applyFont="1" applyBorder="1" applyAlignment="1">
      <alignment horizontal="center" vertical="center" textRotation="255"/>
      <protection/>
    </xf>
    <xf numFmtId="0" fontId="5" fillId="0" borderId="12" xfId="21" applyFont="1" applyBorder="1" applyAlignment="1">
      <alignment horizontal="center" vertical="center" textRotation="255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39" xfId="21" applyFont="1" applyBorder="1" applyAlignment="1">
      <alignment horizontal="center" vertical="center" textRotation="255"/>
      <protection/>
    </xf>
    <xf numFmtId="0" fontId="6" fillId="3" borderId="40" xfId="21" applyFont="1" applyFill="1" applyBorder="1" applyAlignment="1">
      <alignment horizontal="center" vertical="center" textRotation="1"/>
      <protection/>
    </xf>
    <xf numFmtId="0" fontId="6" fillId="3" borderId="24" xfId="21" applyFont="1" applyFill="1" applyBorder="1" applyAlignment="1">
      <alignment horizontal="center" vertical="center" textRotation="1"/>
      <protection/>
    </xf>
    <xf numFmtId="0" fontId="6" fillId="3" borderId="41" xfId="21" applyFont="1" applyFill="1" applyBorder="1" applyAlignment="1">
      <alignment horizontal="center" vertical="center" textRotation="1"/>
      <protection/>
    </xf>
    <xf numFmtId="0" fontId="5" fillId="0" borderId="41" xfId="21" applyFont="1" applyBorder="1" applyAlignment="1">
      <alignment horizontal="center" vertical="center" textRotation="255"/>
      <protection/>
    </xf>
    <xf numFmtId="0" fontId="5" fillId="0" borderId="13" xfId="21" applyFont="1" applyBorder="1" applyAlignment="1">
      <alignment horizontal="center" vertical="center" textRotation="255"/>
      <protection/>
    </xf>
    <xf numFmtId="0" fontId="6" fillId="4" borderId="42" xfId="21" applyFont="1" applyFill="1" applyBorder="1" applyAlignment="1">
      <alignment horizontal="center" vertical="center" textRotation="255"/>
      <protection/>
    </xf>
    <xf numFmtId="0" fontId="6" fillId="4" borderId="43" xfId="21" applyFont="1" applyFill="1" applyBorder="1" applyAlignment="1">
      <alignment horizontal="center" vertical="center" textRotation="255"/>
      <protection/>
    </xf>
    <xf numFmtId="0" fontId="5" fillId="0" borderId="44" xfId="21" applyFont="1" applyFill="1" applyBorder="1" applyAlignment="1">
      <alignment horizontal="center" vertical="center" textRotation="255"/>
      <protection/>
    </xf>
    <xf numFmtId="0" fontId="5" fillId="0" borderId="45" xfId="21" applyFont="1" applyFill="1" applyBorder="1" applyAlignment="1">
      <alignment horizontal="center" vertical="center" textRotation="255"/>
      <protection/>
    </xf>
    <xf numFmtId="0" fontId="5" fillId="0" borderId="24" xfId="21" applyFont="1" applyFill="1" applyBorder="1" applyAlignment="1">
      <alignment horizontal="center" vertical="center" textRotation="255"/>
      <protection/>
    </xf>
    <xf numFmtId="0" fontId="5" fillId="0" borderId="12" xfId="21" applyFont="1" applyFill="1" applyBorder="1" applyAlignment="1">
      <alignment horizontal="center" vertical="center" textRotation="255"/>
      <protection/>
    </xf>
    <xf numFmtId="0" fontId="6" fillId="0" borderId="24" xfId="21" applyFont="1" applyBorder="1" applyAlignment="1">
      <alignment horizontal="center" vertical="center" textRotation="255"/>
      <protection/>
    </xf>
    <xf numFmtId="0" fontId="6" fillId="0" borderId="12" xfId="21" applyFont="1" applyBorder="1" applyAlignment="1">
      <alignment horizontal="center" vertical="center" textRotation="255"/>
      <protection/>
    </xf>
    <xf numFmtId="0" fontId="5" fillId="0" borderId="42" xfId="21" applyFont="1" applyFill="1" applyBorder="1" applyAlignment="1">
      <alignment horizontal="center" vertical="center" textRotation="255"/>
      <protection/>
    </xf>
    <xf numFmtId="0" fontId="5" fillId="0" borderId="43" xfId="21" applyFont="1" applyFill="1" applyBorder="1" applyAlignment="1">
      <alignment horizontal="center" vertical="center" textRotation="255"/>
      <protection/>
    </xf>
    <xf numFmtId="0" fontId="13" fillId="5" borderId="46" xfId="21" applyFont="1" applyFill="1" applyBorder="1" applyAlignment="1">
      <alignment horizontal="center" vertical="center"/>
      <protection/>
    </xf>
    <xf numFmtId="0" fontId="13" fillId="5" borderId="47" xfId="21" applyFont="1" applyFill="1" applyBorder="1" applyAlignment="1">
      <alignment horizontal="center" vertical="center"/>
      <protection/>
    </xf>
    <xf numFmtId="0" fontId="6" fillId="0" borderId="48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5" fillId="0" borderId="38" xfId="21" applyFont="1" applyBorder="1" applyAlignment="1">
      <alignment horizontal="center" vertical="center"/>
      <protection/>
    </xf>
    <xf numFmtId="0" fontId="5" fillId="0" borderId="39" xfId="21" applyFont="1" applyBorder="1" applyAlignment="1">
      <alignment horizontal="center" vertical="center"/>
      <protection/>
    </xf>
    <xf numFmtId="49" fontId="11" fillId="0" borderId="50" xfId="21" applyNumberFormat="1" applyFont="1" applyFill="1" applyBorder="1" applyAlignment="1">
      <alignment horizontal="center" vertical="center"/>
      <protection/>
    </xf>
    <xf numFmtId="49" fontId="11" fillId="0" borderId="20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/>
      <protection/>
    </xf>
    <xf numFmtId="0" fontId="5" fillId="5" borderId="51" xfId="21" applyFont="1" applyFill="1" applyBorder="1" applyAlignment="1">
      <alignment horizontal="center" vertical="center"/>
      <protection/>
    </xf>
    <xf numFmtId="0" fontId="5" fillId="5" borderId="31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15" xfId="21" applyFont="1" applyFill="1" applyBorder="1" applyAlignment="1">
      <alignment horizontal="center" vertical="center"/>
      <protection/>
    </xf>
    <xf numFmtId="0" fontId="5" fillId="5" borderId="31" xfId="21" applyFont="1" applyFill="1" applyBorder="1" applyAlignment="1">
      <alignment horizontal="center" vertical="center"/>
      <protection/>
    </xf>
    <xf numFmtId="0" fontId="6" fillId="5" borderId="51" xfId="21" applyFont="1" applyFill="1" applyBorder="1" applyAlignment="1">
      <alignment horizontal="center" vertical="center"/>
      <protection/>
    </xf>
    <xf numFmtId="0" fontId="5" fillId="5" borderId="16" xfId="21" applyFont="1" applyFill="1" applyBorder="1" applyAlignment="1">
      <alignment horizontal="center" vertical="center"/>
      <protection/>
    </xf>
    <xf numFmtId="49" fontId="11" fillId="7" borderId="6" xfId="21" applyNumberFormat="1" applyFont="1" applyFill="1" applyBorder="1" applyAlignment="1">
      <alignment horizontal="center" vertical="center"/>
      <protection/>
    </xf>
    <xf numFmtId="49" fontId="11" fillId="7" borderId="8" xfId="21" applyNumberFormat="1" applyFont="1" applyFill="1" applyBorder="1" applyAlignment="1">
      <alignment horizontal="center" vertical="center"/>
      <protection/>
    </xf>
    <xf numFmtId="0" fontId="13" fillId="5" borderId="25" xfId="21" applyFont="1" applyFill="1" applyBorder="1" applyAlignment="1">
      <alignment horizontal="center" vertical="center"/>
      <protection/>
    </xf>
    <xf numFmtId="0" fontId="13" fillId="5" borderId="26" xfId="21" applyFont="1" applyFill="1" applyBorder="1" applyAlignment="1">
      <alignment horizontal="center" vertical="center"/>
      <protection/>
    </xf>
    <xf numFmtId="49" fontId="11" fillId="0" borderId="52" xfId="21" applyNumberFormat="1" applyFont="1" applyFill="1" applyBorder="1" applyAlignment="1">
      <alignment horizontal="center" vertical="center"/>
      <protection/>
    </xf>
    <xf numFmtId="49" fontId="11" fillId="0" borderId="18" xfId="21" applyNumberFormat="1" applyFont="1" applyFill="1" applyBorder="1" applyAlignment="1">
      <alignment horizontal="center" vertical="center"/>
      <protection/>
    </xf>
    <xf numFmtId="49" fontId="11" fillId="0" borderId="25" xfId="21" applyNumberFormat="1" applyFont="1" applyFill="1" applyBorder="1" applyAlignment="1">
      <alignment horizontal="center" vertical="center"/>
      <protection/>
    </xf>
    <xf numFmtId="49" fontId="11" fillId="0" borderId="26" xfId="21" applyNumberFormat="1" applyFont="1" applyFill="1" applyBorder="1" applyAlignment="1">
      <alignment horizontal="center" vertical="center"/>
      <protection/>
    </xf>
    <xf numFmtId="0" fontId="5" fillId="5" borderId="41" xfId="21" applyFont="1" applyFill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 textRotation="255"/>
      <protection/>
    </xf>
    <xf numFmtId="0" fontId="6" fillId="0" borderId="54" xfId="21" applyFont="1" applyBorder="1" applyAlignment="1">
      <alignment horizontal="center" vertical="center" textRotation="255"/>
      <protection/>
    </xf>
    <xf numFmtId="0" fontId="6" fillId="0" borderId="55" xfId="21" applyFont="1" applyBorder="1" applyAlignment="1">
      <alignment horizontal="center" vertical="center" textRotation="255"/>
      <protection/>
    </xf>
    <xf numFmtId="0" fontId="6" fillId="0" borderId="9" xfId="21" applyFont="1" applyBorder="1" applyAlignment="1">
      <alignment horizontal="center" vertical="center" textRotation="255"/>
      <protection/>
    </xf>
    <xf numFmtId="0" fontId="13" fillId="5" borderId="30" xfId="21" applyFont="1" applyFill="1" applyBorder="1" applyAlignment="1">
      <alignment horizontal="center" vertical="center"/>
      <protection/>
    </xf>
    <xf numFmtId="0" fontId="13" fillId="5" borderId="54" xfId="21" applyFont="1" applyFill="1" applyBorder="1" applyAlignment="1">
      <alignment horizontal="center" vertical="center"/>
      <protection/>
    </xf>
    <xf numFmtId="0" fontId="13" fillId="5" borderId="44" xfId="21" applyFont="1" applyFill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 textRotation="255"/>
      <protection/>
    </xf>
    <xf numFmtId="0" fontId="6" fillId="0" borderId="13" xfId="21" applyFont="1" applyBorder="1" applyAlignment="1">
      <alignment horizontal="center" vertical="center" textRotation="255"/>
      <protection/>
    </xf>
    <xf numFmtId="0" fontId="6" fillId="3" borderId="56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>
      <alignment horizontal="center" vertical="center"/>
    </xf>
    <xf numFmtId="0" fontId="6" fillId="6" borderId="57" xfId="0" applyFont="1" applyFill="1" applyBorder="1" applyAlignment="1" applyProtection="1">
      <alignment horizontal="center" vertical="center"/>
      <protection/>
    </xf>
    <xf numFmtId="0" fontId="6" fillId="4" borderId="53" xfId="0" applyFont="1" applyFill="1" applyBorder="1" applyAlignment="1" applyProtection="1">
      <alignment horizontal="center" vertical="center"/>
      <protection/>
    </xf>
    <xf numFmtId="0" fontId="6" fillId="5" borderId="58" xfId="0" applyFont="1" applyFill="1" applyBorder="1" applyAlignment="1" applyProtection="1">
      <alignment horizontal="center" vertical="center"/>
      <protection/>
    </xf>
    <xf numFmtId="0" fontId="6" fillId="5" borderId="12" xfId="0" applyFont="1" applyFill="1" applyBorder="1" applyAlignment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  <protection/>
    </xf>
    <xf numFmtId="49" fontId="11" fillId="0" borderId="7" xfId="21" applyNumberFormat="1" applyFont="1" applyFill="1" applyBorder="1" applyAlignment="1">
      <alignment horizontal="center" vertical="center"/>
      <protection/>
    </xf>
    <xf numFmtId="0" fontId="5" fillId="5" borderId="5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center" vertical="center" textRotation="255"/>
      <protection/>
    </xf>
    <xf numFmtId="0" fontId="5" fillId="0" borderId="26" xfId="21" applyFont="1" applyFill="1" applyBorder="1" applyAlignment="1">
      <alignment horizontal="center" vertical="center" textRotation="255"/>
      <protection/>
    </xf>
    <xf numFmtId="0" fontId="5" fillId="0" borderId="55" xfId="21" applyFont="1" applyBorder="1" applyAlignment="1">
      <alignment horizontal="center" vertical="center" textRotation="255"/>
      <protection/>
    </xf>
    <xf numFmtId="0" fontId="5" fillId="0" borderId="9" xfId="21" applyFont="1" applyBorder="1" applyAlignment="1">
      <alignment horizontal="center" vertical="center" textRotation="255"/>
      <protection/>
    </xf>
    <xf numFmtId="0" fontId="5" fillId="0" borderId="55" xfId="21" applyFont="1" applyFill="1" applyBorder="1" applyAlignment="1">
      <alignment horizontal="center" vertical="center" textRotation="255"/>
      <protection/>
    </xf>
    <xf numFmtId="0" fontId="5" fillId="0" borderId="9" xfId="21" applyFont="1" applyFill="1" applyBorder="1" applyAlignment="1">
      <alignment horizontal="center" vertical="center" textRotation="255"/>
      <protection/>
    </xf>
    <xf numFmtId="0" fontId="5" fillId="0" borderId="38" xfId="21" applyFont="1" applyBorder="1" applyAlignment="1">
      <alignment horizontal="center" vertical="center" textRotation="255"/>
      <protection/>
    </xf>
    <xf numFmtId="0" fontId="5" fillId="0" borderId="39" xfId="21" applyFont="1" applyBorder="1" applyAlignment="1">
      <alignment horizontal="center" vertical="center" textRotation="255"/>
      <protection/>
    </xf>
    <xf numFmtId="0" fontId="2" fillId="0" borderId="55" xfId="21" applyFont="1" applyBorder="1" applyAlignment="1">
      <alignment horizontal="center" vertical="center" textRotation="255"/>
      <protection/>
    </xf>
    <xf numFmtId="0" fontId="2" fillId="0" borderId="9" xfId="21" applyFont="1" applyBorder="1" applyAlignment="1">
      <alignment horizontal="center" vertical="center" textRotation="255"/>
      <protection/>
    </xf>
    <xf numFmtId="0" fontId="6" fillId="4" borderId="53" xfId="21" applyFont="1" applyFill="1" applyBorder="1" applyAlignment="1">
      <alignment horizontal="center" vertical="center" textRotation="255"/>
      <protection/>
    </xf>
    <xf numFmtId="0" fontId="6" fillId="4" borderId="54" xfId="21" applyFont="1" applyFill="1" applyBorder="1" applyAlignment="1">
      <alignment horizontal="center" vertical="center" textRotation="255"/>
      <protection/>
    </xf>
    <xf numFmtId="49" fontId="11" fillId="0" borderId="55" xfId="21" applyNumberFormat="1" applyFont="1" applyFill="1" applyBorder="1" applyAlignment="1">
      <alignment horizontal="center" vertical="center"/>
      <protection/>
    </xf>
    <xf numFmtId="49" fontId="11" fillId="0" borderId="15" xfId="21" applyNumberFormat="1" applyFont="1" applyFill="1" applyBorder="1" applyAlignment="1">
      <alignment horizontal="center" vertical="center"/>
      <protection/>
    </xf>
    <xf numFmtId="49" fontId="11" fillId="0" borderId="3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前期成績表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2667000"/>
          <a:ext cx="6858000" cy="533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2667000"/>
          <a:ext cx="6200775" cy="506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2667000"/>
          <a:ext cx="6858000" cy="533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D11" sqref="D11:D12"/>
    </sheetView>
  </sheetViews>
  <sheetFormatPr defaultColWidth="9.00390625" defaultRowHeight="45" customHeight="1"/>
  <cols>
    <col min="1" max="1" width="5.25390625" style="3" customWidth="1"/>
    <col min="2" max="2" width="26.625" style="3" customWidth="1"/>
    <col min="3" max="10" width="11.25390625" style="3" customWidth="1"/>
    <col min="11" max="11" width="5.625" style="5" customWidth="1"/>
    <col min="12" max="14" width="4.75390625" style="5" customWidth="1"/>
    <col min="15" max="17" width="4.75390625" style="3" customWidth="1"/>
    <col min="18" max="18" width="8.25390625" style="3" hidden="1" customWidth="1"/>
    <col min="19" max="16384" width="9.00390625" style="3" customWidth="1"/>
  </cols>
  <sheetData>
    <row r="1" ht="37.5" customHeight="1"/>
    <row r="2" spans="1:18" ht="37.5" customHeight="1">
      <c r="A2" s="96" t="s">
        <v>83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1"/>
    </row>
    <row r="3" spans="1:18" ht="37.5" customHeight="1" hidden="1">
      <c r="A3" s="1"/>
      <c r="B3" s="10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8"/>
      <c r="L3" s="2"/>
      <c r="M3" s="8"/>
      <c r="N3" s="8"/>
      <c r="O3" s="2"/>
      <c r="P3" s="2"/>
      <c r="Q3" s="2"/>
      <c r="R3" s="2"/>
    </row>
    <row r="4" spans="1:18" ht="45" customHeight="1" thickBot="1">
      <c r="A4" s="6"/>
      <c r="B4" s="6"/>
      <c r="C4" s="6" t="s">
        <v>0</v>
      </c>
      <c r="D4" s="4" t="s">
        <v>0</v>
      </c>
      <c r="E4" s="9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1</v>
      </c>
      <c r="K4" s="48" t="s">
        <v>97</v>
      </c>
      <c r="L4" s="48"/>
      <c r="M4" s="48"/>
      <c r="N4" s="48"/>
      <c r="O4" s="48"/>
      <c r="P4" s="48"/>
      <c r="Q4" s="48"/>
      <c r="R4" s="7"/>
    </row>
    <row r="5" spans="1:18" ht="45" customHeight="1" thickBot="1">
      <c r="A5" s="90" t="s">
        <v>2</v>
      </c>
      <c r="B5" s="92" t="s">
        <v>48</v>
      </c>
      <c r="C5" s="80" t="s">
        <v>49</v>
      </c>
      <c r="D5" s="68" t="s">
        <v>32</v>
      </c>
      <c r="E5" s="86" t="s">
        <v>31</v>
      </c>
      <c r="F5" s="82" t="s">
        <v>17</v>
      </c>
      <c r="G5" s="84" t="s">
        <v>50</v>
      </c>
      <c r="H5" s="68" t="s">
        <v>12</v>
      </c>
      <c r="I5" s="68" t="s">
        <v>20</v>
      </c>
      <c r="J5" s="76" t="s">
        <v>18</v>
      </c>
      <c r="K5" s="78" t="s">
        <v>3</v>
      </c>
      <c r="L5" s="40" t="s">
        <v>4</v>
      </c>
      <c r="M5" s="40" t="s">
        <v>6</v>
      </c>
      <c r="N5" s="71" t="s">
        <v>5</v>
      </c>
      <c r="O5" s="73" t="s">
        <v>9</v>
      </c>
      <c r="P5" s="74"/>
      <c r="Q5" s="75"/>
      <c r="R5" s="7"/>
    </row>
    <row r="6" spans="1:18" ht="45" customHeight="1" thickBot="1">
      <c r="A6" s="91"/>
      <c r="B6" s="93"/>
      <c r="C6" s="81"/>
      <c r="D6" s="69"/>
      <c r="E6" s="87"/>
      <c r="F6" s="83"/>
      <c r="G6" s="85"/>
      <c r="H6" s="69"/>
      <c r="I6" s="69"/>
      <c r="J6" s="77"/>
      <c r="K6" s="79"/>
      <c r="L6" s="41"/>
      <c r="M6" s="41"/>
      <c r="N6" s="72"/>
      <c r="O6" s="28" t="s">
        <v>7</v>
      </c>
      <c r="P6" s="26" t="s">
        <v>56</v>
      </c>
      <c r="Q6" s="27" t="s">
        <v>8</v>
      </c>
      <c r="R6" s="12"/>
    </row>
    <row r="7" spans="1:18" ht="26.25" customHeight="1">
      <c r="A7" s="88">
        <v>1</v>
      </c>
      <c r="B7" s="97" t="s">
        <v>52</v>
      </c>
      <c r="C7" s="25"/>
      <c r="D7" s="42" t="s">
        <v>16</v>
      </c>
      <c r="E7" s="42" t="s">
        <v>92</v>
      </c>
      <c r="F7" s="42" t="s">
        <v>10</v>
      </c>
      <c r="G7" s="42" t="s">
        <v>75</v>
      </c>
      <c r="H7" s="42" t="s">
        <v>102</v>
      </c>
      <c r="I7" s="42" t="s">
        <v>77</v>
      </c>
      <c r="J7" s="42" t="s">
        <v>103</v>
      </c>
      <c r="K7" s="66">
        <f>L7*3+M7*1</f>
        <v>21</v>
      </c>
      <c r="L7" s="63">
        <v>7</v>
      </c>
      <c r="M7" s="63">
        <v>0</v>
      </c>
      <c r="N7" s="67">
        <v>0</v>
      </c>
      <c r="O7" s="70">
        <v>32</v>
      </c>
      <c r="P7" s="63">
        <v>11</v>
      </c>
      <c r="Q7" s="65">
        <f>O7-P7</f>
        <v>21</v>
      </c>
      <c r="R7" s="13">
        <f>K7*100+L7*10+M7</f>
        <v>2170</v>
      </c>
    </row>
    <row r="8" spans="1:18" ht="26.25" customHeight="1" thickBot="1">
      <c r="A8" s="89"/>
      <c r="B8" s="97"/>
      <c r="C8" s="19"/>
      <c r="D8" s="44"/>
      <c r="E8" s="44"/>
      <c r="F8" s="44"/>
      <c r="G8" s="44"/>
      <c r="H8" s="44"/>
      <c r="I8" s="44"/>
      <c r="J8" s="44"/>
      <c r="K8" s="46"/>
      <c r="L8" s="64"/>
      <c r="M8" s="64"/>
      <c r="N8" s="67"/>
      <c r="O8" s="70"/>
      <c r="P8" s="64"/>
      <c r="Q8" s="65"/>
      <c r="R8" s="14"/>
    </row>
    <row r="9" spans="1:20" ht="26.25" customHeight="1">
      <c r="A9" s="89">
        <v>2</v>
      </c>
      <c r="B9" s="97" t="s">
        <v>30</v>
      </c>
      <c r="C9" s="42" t="s">
        <v>67</v>
      </c>
      <c r="D9" s="20"/>
      <c r="E9" s="42" t="s">
        <v>10</v>
      </c>
      <c r="F9" s="42" t="s">
        <v>105</v>
      </c>
      <c r="G9" s="42" t="s">
        <v>95</v>
      </c>
      <c r="H9" s="38" t="s">
        <v>64</v>
      </c>
      <c r="I9" s="42" t="s">
        <v>104</v>
      </c>
      <c r="J9" s="42" t="s">
        <v>91</v>
      </c>
      <c r="K9" s="54">
        <f>L9*3+M9*1</f>
        <v>10</v>
      </c>
      <c r="L9" s="52">
        <v>3</v>
      </c>
      <c r="M9" s="52">
        <v>1</v>
      </c>
      <c r="N9" s="49">
        <v>3</v>
      </c>
      <c r="O9" s="58">
        <v>20</v>
      </c>
      <c r="P9" s="52">
        <v>20</v>
      </c>
      <c r="Q9" s="55">
        <f>O9-P9</f>
        <v>0</v>
      </c>
      <c r="R9" s="13">
        <f>K9*100+L9*10+M9</f>
        <v>1031</v>
      </c>
      <c r="T9" s="24"/>
    </row>
    <row r="10" spans="1:18" ht="26.25" customHeight="1" thickBot="1">
      <c r="A10" s="89"/>
      <c r="B10" s="97"/>
      <c r="C10" s="44"/>
      <c r="D10" s="21"/>
      <c r="E10" s="44"/>
      <c r="F10" s="44"/>
      <c r="G10" s="44"/>
      <c r="H10" s="62"/>
      <c r="I10" s="44"/>
      <c r="J10" s="44"/>
      <c r="K10" s="54"/>
      <c r="L10" s="61"/>
      <c r="M10" s="61"/>
      <c r="N10" s="51"/>
      <c r="O10" s="59"/>
      <c r="P10" s="61"/>
      <c r="Q10" s="57"/>
      <c r="R10" s="14"/>
    </row>
    <row r="11" spans="1:18" ht="26.25" customHeight="1">
      <c r="A11" s="88">
        <v>3</v>
      </c>
      <c r="B11" s="98" t="s">
        <v>29</v>
      </c>
      <c r="C11" s="42" t="s">
        <v>106</v>
      </c>
      <c r="D11" s="45" t="s">
        <v>51</v>
      </c>
      <c r="E11" s="20"/>
      <c r="F11" s="42" t="s">
        <v>75</v>
      </c>
      <c r="G11" s="42" t="s">
        <v>53</v>
      </c>
      <c r="H11" s="42" t="s">
        <v>75</v>
      </c>
      <c r="I11" s="42" t="s">
        <v>75</v>
      </c>
      <c r="J11" s="42" t="s">
        <v>73</v>
      </c>
      <c r="K11" s="54">
        <f>L11*3+M11*1</f>
        <v>10</v>
      </c>
      <c r="L11" s="60">
        <v>3</v>
      </c>
      <c r="M11" s="60">
        <v>1</v>
      </c>
      <c r="N11" s="49">
        <v>3</v>
      </c>
      <c r="O11" s="58">
        <v>16</v>
      </c>
      <c r="P11" s="52">
        <v>20</v>
      </c>
      <c r="Q11" s="55">
        <f>O11-P11</f>
        <v>-4</v>
      </c>
      <c r="R11" s="13">
        <f>K11*100+L11*10+M11</f>
        <v>1031</v>
      </c>
    </row>
    <row r="12" spans="1:18" ht="26.25" customHeight="1" thickBot="1">
      <c r="A12" s="89"/>
      <c r="B12" s="99"/>
      <c r="C12" s="44"/>
      <c r="D12" s="44"/>
      <c r="E12" s="21"/>
      <c r="F12" s="44"/>
      <c r="G12" s="44"/>
      <c r="H12" s="44"/>
      <c r="I12" s="44"/>
      <c r="J12" s="44"/>
      <c r="K12" s="54"/>
      <c r="L12" s="60"/>
      <c r="M12" s="60"/>
      <c r="N12" s="51"/>
      <c r="O12" s="59"/>
      <c r="P12" s="61"/>
      <c r="Q12" s="57"/>
      <c r="R12" s="14"/>
    </row>
    <row r="13" spans="1:18" ht="26.25" customHeight="1">
      <c r="A13" s="89">
        <v>4</v>
      </c>
      <c r="B13" s="99" t="s">
        <v>13</v>
      </c>
      <c r="C13" s="42" t="s">
        <v>47</v>
      </c>
      <c r="D13" s="42" t="s">
        <v>86</v>
      </c>
      <c r="E13" s="42" t="s">
        <v>76</v>
      </c>
      <c r="F13" s="20"/>
      <c r="G13" s="42" t="s">
        <v>82</v>
      </c>
      <c r="H13" s="42" t="s">
        <v>107</v>
      </c>
      <c r="I13" s="42" t="s">
        <v>59</v>
      </c>
      <c r="J13" s="42" t="s">
        <v>91</v>
      </c>
      <c r="K13" s="54">
        <f>L13*3+M13*1</f>
        <v>9</v>
      </c>
      <c r="L13" s="52">
        <v>3</v>
      </c>
      <c r="M13" s="52">
        <v>0</v>
      </c>
      <c r="N13" s="49">
        <v>4</v>
      </c>
      <c r="O13" s="58">
        <v>19</v>
      </c>
      <c r="P13" s="52">
        <v>16</v>
      </c>
      <c r="Q13" s="55">
        <f>O13-P13</f>
        <v>3</v>
      </c>
      <c r="R13" s="15">
        <f>K13*100+L13*10+M13</f>
        <v>930</v>
      </c>
    </row>
    <row r="14" spans="1:18" ht="26.25" customHeight="1" thickBot="1">
      <c r="A14" s="89"/>
      <c r="B14" s="99"/>
      <c r="C14" s="44"/>
      <c r="D14" s="44"/>
      <c r="E14" s="44"/>
      <c r="F14" s="21"/>
      <c r="G14" s="44"/>
      <c r="H14" s="44"/>
      <c r="I14" s="44"/>
      <c r="J14" s="44"/>
      <c r="K14" s="54"/>
      <c r="L14" s="61"/>
      <c r="M14" s="61"/>
      <c r="N14" s="51"/>
      <c r="O14" s="59"/>
      <c r="P14" s="61"/>
      <c r="Q14" s="57"/>
      <c r="R14" s="15"/>
    </row>
    <row r="15" spans="1:18" ht="26.25" customHeight="1">
      <c r="A15" s="88">
        <v>5</v>
      </c>
      <c r="B15" s="100" t="s">
        <v>54</v>
      </c>
      <c r="C15" s="42" t="s">
        <v>108</v>
      </c>
      <c r="D15" s="42" t="s">
        <v>91</v>
      </c>
      <c r="E15" s="104" t="s">
        <v>55</v>
      </c>
      <c r="F15" s="104" t="s">
        <v>55</v>
      </c>
      <c r="G15" s="33"/>
      <c r="H15" s="42" t="s">
        <v>90</v>
      </c>
      <c r="I15" s="42" t="s">
        <v>10</v>
      </c>
      <c r="J15" s="104" t="s">
        <v>70</v>
      </c>
      <c r="K15" s="54">
        <v>7</v>
      </c>
      <c r="L15" s="60">
        <v>5</v>
      </c>
      <c r="M15" s="60">
        <v>1</v>
      </c>
      <c r="N15" s="49">
        <v>1</v>
      </c>
      <c r="O15" s="58">
        <v>23</v>
      </c>
      <c r="P15" s="52">
        <v>9</v>
      </c>
      <c r="Q15" s="55">
        <f>O15-P15</f>
        <v>14</v>
      </c>
      <c r="R15" s="13">
        <f>K15*100+L15*10+M15</f>
        <v>751</v>
      </c>
    </row>
    <row r="16" spans="1:18" ht="26.25" customHeight="1" thickBot="1">
      <c r="A16" s="89"/>
      <c r="B16" s="101"/>
      <c r="C16" s="44"/>
      <c r="D16" s="44"/>
      <c r="E16" s="105"/>
      <c r="F16" s="105"/>
      <c r="G16" s="36"/>
      <c r="H16" s="44"/>
      <c r="I16" s="44"/>
      <c r="J16" s="105"/>
      <c r="K16" s="54"/>
      <c r="L16" s="60"/>
      <c r="M16" s="60"/>
      <c r="N16" s="51"/>
      <c r="O16" s="59"/>
      <c r="P16" s="61"/>
      <c r="Q16" s="57"/>
      <c r="R16" s="15"/>
    </row>
    <row r="17" spans="1:18" ht="26.25" customHeight="1" thickTop="1">
      <c r="A17" s="89">
        <v>6</v>
      </c>
      <c r="B17" s="97" t="s">
        <v>14</v>
      </c>
      <c r="C17" s="42" t="s">
        <v>109</v>
      </c>
      <c r="D17" s="42" t="s">
        <v>65</v>
      </c>
      <c r="E17" s="42" t="s">
        <v>76</v>
      </c>
      <c r="F17" s="42" t="s">
        <v>110</v>
      </c>
      <c r="G17" s="42" t="s">
        <v>90</v>
      </c>
      <c r="H17" s="37"/>
      <c r="I17" s="42" t="s">
        <v>111</v>
      </c>
      <c r="J17" s="42" t="s">
        <v>16</v>
      </c>
      <c r="K17" s="54">
        <f>L17*3+M17*1</f>
        <v>7</v>
      </c>
      <c r="L17" s="60">
        <v>2</v>
      </c>
      <c r="M17" s="60">
        <v>1</v>
      </c>
      <c r="N17" s="49">
        <v>4</v>
      </c>
      <c r="O17" s="58">
        <v>18</v>
      </c>
      <c r="P17" s="52">
        <v>15</v>
      </c>
      <c r="Q17" s="55">
        <f>O17-P17</f>
        <v>3</v>
      </c>
      <c r="R17" s="16">
        <f>K17*100+L17*10+M17</f>
        <v>721</v>
      </c>
    </row>
    <row r="18" spans="1:18" ht="26.25" customHeight="1" thickBot="1">
      <c r="A18" s="89"/>
      <c r="B18" s="97"/>
      <c r="C18" s="44"/>
      <c r="D18" s="44"/>
      <c r="E18" s="44"/>
      <c r="F18" s="44"/>
      <c r="G18" s="44"/>
      <c r="H18" s="21"/>
      <c r="I18" s="44"/>
      <c r="J18" s="44"/>
      <c r="K18" s="46"/>
      <c r="L18" s="60"/>
      <c r="M18" s="60"/>
      <c r="N18" s="51"/>
      <c r="O18" s="59"/>
      <c r="P18" s="61"/>
      <c r="Q18" s="57"/>
      <c r="R18" s="14"/>
    </row>
    <row r="19" spans="1:18" ht="26.25" customHeight="1">
      <c r="A19" s="88">
        <v>7</v>
      </c>
      <c r="B19" s="102" t="s">
        <v>21</v>
      </c>
      <c r="C19" s="42" t="s">
        <v>78</v>
      </c>
      <c r="D19" s="42" t="s">
        <v>104</v>
      </c>
      <c r="E19" s="42" t="s">
        <v>76</v>
      </c>
      <c r="F19" s="42" t="s">
        <v>58</v>
      </c>
      <c r="G19" s="45" t="s">
        <v>47</v>
      </c>
      <c r="H19" s="45" t="s">
        <v>96</v>
      </c>
      <c r="I19" s="20"/>
      <c r="J19" s="42" t="s">
        <v>71</v>
      </c>
      <c r="K19" s="54">
        <f>L19*3+M19*1</f>
        <v>7</v>
      </c>
      <c r="L19" s="60">
        <v>2</v>
      </c>
      <c r="M19" s="60">
        <v>1</v>
      </c>
      <c r="N19" s="49">
        <v>4</v>
      </c>
      <c r="O19" s="58">
        <v>15</v>
      </c>
      <c r="P19" s="60">
        <v>24</v>
      </c>
      <c r="Q19" s="55">
        <f>O19-P19</f>
        <v>-9</v>
      </c>
      <c r="R19" s="13">
        <f>K19*100+L19*10+M19</f>
        <v>721</v>
      </c>
    </row>
    <row r="20" spans="1:18" ht="26.25" customHeight="1" thickBot="1">
      <c r="A20" s="89"/>
      <c r="B20" s="102"/>
      <c r="C20" s="44"/>
      <c r="D20" s="44"/>
      <c r="E20" s="44"/>
      <c r="F20" s="44"/>
      <c r="G20" s="44"/>
      <c r="H20" s="44"/>
      <c r="I20" s="21"/>
      <c r="J20" s="44"/>
      <c r="K20" s="54"/>
      <c r="L20" s="60"/>
      <c r="M20" s="60"/>
      <c r="N20" s="51"/>
      <c r="O20" s="59"/>
      <c r="P20" s="60"/>
      <c r="Q20" s="57"/>
      <c r="R20" s="14"/>
    </row>
    <row r="21" spans="1:18" ht="26.25" customHeight="1">
      <c r="A21" s="106">
        <v>8</v>
      </c>
      <c r="B21" s="100" t="s">
        <v>15</v>
      </c>
      <c r="C21" s="42" t="s">
        <v>112</v>
      </c>
      <c r="D21" s="94" t="s">
        <v>57</v>
      </c>
      <c r="E21" s="42" t="s">
        <v>73</v>
      </c>
      <c r="F21" s="42" t="s">
        <v>95</v>
      </c>
      <c r="G21" s="42" t="s">
        <v>74</v>
      </c>
      <c r="H21" s="42" t="s">
        <v>67</v>
      </c>
      <c r="I21" s="42" t="s">
        <v>72</v>
      </c>
      <c r="J21" s="18"/>
      <c r="K21" s="46">
        <f>L21*3+M21*1</f>
        <v>1</v>
      </c>
      <c r="L21" s="52">
        <v>0</v>
      </c>
      <c r="M21" s="52">
        <v>1</v>
      </c>
      <c r="N21" s="49">
        <v>6</v>
      </c>
      <c r="O21" s="58">
        <v>9</v>
      </c>
      <c r="P21" s="52">
        <v>37</v>
      </c>
      <c r="Q21" s="55">
        <f>O21-P21</f>
        <v>-28</v>
      </c>
      <c r="R21" s="13">
        <f>K21*100+L21*10+M21</f>
        <v>101</v>
      </c>
    </row>
    <row r="22" spans="1:18" ht="26.25" customHeight="1" thickBot="1">
      <c r="A22" s="107"/>
      <c r="B22" s="103"/>
      <c r="C22" s="43"/>
      <c r="D22" s="95"/>
      <c r="E22" s="43"/>
      <c r="F22" s="43"/>
      <c r="G22" s="43"/>
      <c r="H22" s="43"/>
      <c r="I22" s="43"/>
      <c r="J22" s="22"/>
      <c r="K22" s="47"/>
      <c r="L22" s="53"/>
      <c r="M22" s="53"/>
      <c r="N22" s="50"/>
      <c r="O22" s="39"/>
      <c r="P22" s="53"/>
      <c r="Q22" s="56"/>
      <c r="R22" s="14"/>
    </row>
    <row r="23" spans="3:10" ht="45" customHeight="1">
      <c r="C23" s="35" t="s">
        <v>88</v>
      </c>
      <c r="D23" s="17"/>
      <c r="E23" s="17"/>
      <c r="F23" s="17"/>
      <c r="G23" s="17"/>
      <c r="H23" s="17"/>
      <c r="I23" s="17"/>
      <c r="J23" s="17"/>
    </row>
  </sheetData>
  <mergeCells count="145">
    <mergeCell ref="A21:A22"/>
    <mergeCell ref="H13:H14"/>
    <mergeCell ref="I13:I14"/>
    <mergeCell ref="J13:J14"/>
    <mergeCell ref="I15:I16"/>
    <mergeCell ref="J15:J16"/>
    <mergeCell ref="H21:H22"/>
    <mergeCell ref="I21:I22"/>
    <mergeCell ref="J19:J20"/>
    <mergeCell ref="G17:G18"/>
    <mergeCell ref="G21:G22"/>
    <mergeCell ref="C13:C14"/>
    <mergeCell ref="D13:D14"/>
    <mergeCell ref="E13:E14"/>
    <mergeCell ref="C15:C16"/>
    <mergeCell ref="C17:C18"/>
    <mergeCell ref="C19:C20"/>
    <mergeCell ref="C21:C22"/>
    <mergeCell ref="G13:G14"/>
    <mergeCell ref="B19:B20"/>
    <mergeCell ref="B21:B22"/>
    <mergeCell ref="F15:F16"/>
    <mergeCell ref="E15:E16"/>
    <mergeCell ref="D19:D20"/>
    <mergeCell ref="D15:D16"/>
    <mergeCell ref="D17:D18"/>
    <mergeCell ref="E17:E18"/>
    <mergeCell ref="E19:E20"/>
    <mergeCell ref="A5:A6"/>
    <mergeCell ref="B5:B6"/>
    <mergeCell ref="D21:D22"/>
    <mergeCell ref="A2:Q2"/>
    <mergeCell ref="B7:B8"/>
    <mergeCell ref="B9:B10"/>
    <mergeCell ref="B11:B12"/>
    <mergeCell ref="B13:B14"/>
    <mergeCell ref="B15:B16"/>
    <mergeCell ref="B17:B18"/>
    <mergeCell ref="A15:A16"/>
    <mergeCell ref="A17:A18"/>
    <mergeCell ref="A19:A20"/>
    <mergeCell ref="A7:A8"/>
    <mergeCell ref="A9:A10"/>
    <mergeCell ref="A11:A12"/>
    <mergeCell ref="A13:A14"/>
    <mergeCell ref="C5:C6"/>
    <mergeCell ref="D5:D6"/>
    <mergeCell ref="F5:F6"/>
    <mergeCell ref="G5:G6"/>
    <mergeCell ref="E5:E6"/>
    <mergeCell ref="H5:H6"/>
    <mergeCell ref="I5:I6"/>
    <mergeCell ref="H7:H8"/>
    <mergeCell ref="O7:O8"/>
    <mergeCell ref="I7:I8"/>
    <mergeCell ref="J7:J8"/>
    <mergeCell ref="N5:N6"/>
    <mergeCell ref="O5:Q5"/>
    <mergeCell ref="J5:J6"/>
    <mergeCell ref="K5:K6"/>
    <mergeCell ref="P7:P8"/>
    <mergeCell ref="Q7:Q8"/>
    <mergeCell ref="K7:K8"/>
    <mergeCell ref="L7:L8"/>
    <mergeCell ref="M7:M8"/>
    <mergeCell ref="N7:N8"/>
    <mergeCell ref="C9:C10"/>
    <mergeCell ref="D7:D8"/>
    <mergeCell ref="E9:E10"/>
    <mergeCell ref="F9:F10"/>
    <mergeCell ref="E7:E8"/>
    <mergeCell ref="F7:F8"/>
    <mergeCell ref="G9:G10"/>
    <mergeCell ref="G7:G8"/>
    <mergeCell ref="K9:K10"/>
    <mergeCell ref="L9:L10"/>
    <mergeCell ref="M9:M10"/>
    <mergeCell ref="H9:H10"/>
    <mergeCell ref="I9:I10"/>
    <mergeCell ref="J9:J10"/>
    <mergeCell ref="N9:N10"/>
    <mergeCell ref="O9:O10"/>
    <mergeCell ref="P9:P10"/>
    <mergeCell ref="Q9:Q10"/>
    <mergeCell ref="C11:C12"/>
    <mergeCell ref="D11:D12"/>
    <mergeCell ref="F11:F12"/>
    <mergeCell ref="G11:G12"/>
    <mergeCell ref="H11:H12"/>
    <mergeCell ref="I11:I12"/>
    <mergeCell ref="J11:J12"/>
    <mergeCell ref="Q11:Q12"/>
    <mergeCell ref="K11:K12"/>
    <mergeCell ref="L11:L12"/>
    <mergeCell ref="M11:M12"/>
    <mergeCell ref="N11:N12"/>
    <mergeCell ref="O11:O12"/>
    <mergeCell ref="P11:P12"/>
    <mergeCell ref="K13:K14"/>
    <mergeCell ref="M17:M18"/>
    <mergeCell ref="M19:M20"/>
    <mergeCell ref="L13:L14"/>
    <mergeCell ref="L15:L16"/>
    <mergeCell ref="K15:K16"/>
    <mergeCell ref="M15:M16"/>
    <mergeCell ref="L17:L18"/>
    <mergeCell ref="M13:M14"/>
    <mergeCell ref="L19:L20"/>
    <mergeCell ref="Q15:Q16"/>
    <mergeCell ref="P13:P14"/>
    <mergeCell ref="P15:P16"/>
    <mergeCell ref="N13:N14"/>
    <mergeCell ref="O13:O14"/>
    <mergeCell ref="Q13:Q14"/>
    <mergeCell ref="N15:N16"/>
    <mergeCell ref="O15:O16"/>
    <mergeCell ref="K17:K18"/>
    <mergeCell ref="Q21:Q22"/>
    <mergeCell ref="Q17:Q18"/>
    <mergeCell ref="O19:O20"/>
    <mergeCell ref="P19:P20"/>
    <mergeCell ref="Q19:Q20"/>
    <mergeCell ref="P17:P18"/>
    <mergeCell ref="O17:O18"/>
    <mergeCell ref="O21:O22"/>
    <mergeCell ref="K4:Q4"/>
    <mergeCell ref="I17:I18"/>
    <mergeCell ref="J17:J18"/>
    <mergeCell ref="N21:N22"/>
    <mergeCell ref="N19:N20"/>
    <mergeCell ref="N17:N18"/>
    <mergeCell ref="P21:P22"/>
    <mergeCell ref="L21:L22"/>
    <mergeCell ref="K19:K20"/>
    <mergeCell ref="M21:M22"/>
    <mergeCell ref="L5:L6"/>
    <mergeCell ref="M5:M6"/>
    <mergeCell ref="E21:E22"/>
    <mergeCell ref="F21:F22"/>
    <mergeCell ref="H15:H16"/>
    <mergeCell ref="F19:F20"/>
    <mergeCell ref="F17:F18"/>
    <mergeCell ref="H19:H20"/>
    <mergeCell ref="G19:G20"/>
    <mergeCell ref="K21:K22"/>
  </mergeCells>
  <printOptions/>
  <pageMargins left="0.79" right="0.62" top="0.4" bottom="0.32" header="0.39" footer="0.2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"/>
  <sheetViews>
    <sheetView zoomScale="70" zoomScaleNormal="70" workbookViewId="0" topLeftCell="A1">
      <pane xSplit="2" ySplit="6" topLeftCell="C7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D17" sqref="D17:D18"/>
    </sheetView>
  </sheetViews>
  <sheetFormatPr defaultColWidth="9.00390625" defaultRowHeight="45" customHeight="1"/>
  <cols>
    <col min="1" max="1" width="5.25390625" style="3" customWidth="1"/>
    <col min="2" max="2" width="26.625" style="3" customWidth="1"/>
    <col min="3" max="9" width="11.625" style="3" customWidth="1"/>
    <col min="10" max="10" width="6.00390625" style="5" customWidth="1"/>
    <col min="11" max="13" width="5.625" style="5" customWidth="1"/>
    <col min="14" max="16" width="5.625" style="3" customWidth="1"/>
    <col min="17" max="17" width="8.25390625" style="3" hidden="1" customWidth="1"/>
    <col min="18" max="16384" width="9.00390625" style="3" customWidth="1"/>
  </cols>
  <sheetData>
    <row r="1" ht="37.5" customHeight="1"/>
    <row r="2" spans="1:17" ht="37.5" customHeight="1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1"/>
    </row>
    <row r="3" spans="1:17" ht="37.5" customHeight="1" hidden="1">
      <c r="A3" s="1"/>
      <c r="B3" s="10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8"/>
      <c r="K3" s="2"/>
      <c r="L3" s="8"/>
      <c r="M3" s="8"/>
      <c r="N3" s="2"/>
      <c r="O3" s="2"/>
      <c r="P3" s="2"/>
      <c r="Q3" s="2"/>
    </row>
    <row r="4" spans="1:17" ht="45" customHeight="1" thickBot="1">
      <c r="A4" s="6"/>
      <c r="B4" s="6"/>
      <c r="C4" s="6" t="s">
        <v>0</v>
      </c>
      <c r="D4" s="4" t="s">
        <v>0</v>
      </c>
      <c r="E4" s="9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48" t="s">
        <v>97</v>
      </c>
      <c r="K4" s="48"/>
      <c r="L4" s="48"/>
      <c r="M4" s="48"/>
      <c r="N4" s="48"/>
      <c r="O4" s="48"/>
      <c r="P4" s="48"/>
      <c r="Q4" s="7"/>
    </row>
    <row r="5" spans="1:17" ht="45" customHeight="1" thickBot="1">
      <c r="A5" s="90" t="s">
        <v>2</v>
      </c>
      <c r="B5" s="92" t="s">
        <v>48</v>
      </c>
      <c r="C5" s="113" t="s">
        <v>28</v>
      </c>
      <c r="D5" s="82" t="s">
        <v>117</v>
      </c>
      <c r="E5" s="82" t="s">
        <v>114</v>
      </c>
      <c r="F5" s="68" t="s">
        <v>27</v>
      </c>
      <c r="G5" s="115" t="s">
        <v>116</v>
      </c>
      <c r="H5" s="68" t="s">
        <v>19</v>
      </c>
      <c r="I5" s="120" t="s">
        <v>115</v>
      </c>
      <c r="J5" s="78" t="s">
        <v>3</v>
      </c>
      <c r="K5" s="40" t="s">
        <v>4</v>
      </c>
      <c r="L5" s="40" t="s">
        <v>6</v>
      </c>
      <c r="M5" s="71" t="s">
        <v>5</v>
      </c>
      <c r="N5" s="73" t="s">
        <v>9</v>
      </c>
      <c r="O5" s="74"/>
      <c r="P5" s="75"/>
      <c r="Q5" s="7"/>
    </row>
    <row r="6" spans="1:17" ht="45" customHeight="1" thickBot="1">
      <c r="A6" s="91"/>
      <c r="B6" s="93"/>
      <c r="C6" s="114"/>
      <c r="D6" s="83"/>
      <c r="E6" s="83"/>
      <c r="F6" s="69"/>
      <c r="G6" s="116"/>
      <c r="H6" s="69"/>
      <c r="I6" s="121"/>
      <c r="J6" s="79"/>
      <c r="K6" s="41"/>
      <c r="L6" s="41"/>
      <c r="M6" s="72"/>
      <c r="N6" s="28" t="s">
        <v>7</v>
      </c>
      <c r="O6" s="26" t="s">
        <v>56</v>
      </c>
      <c r="P6" s="27" t="s">
        <v>8</v>
      </c>
      <c r="Q6" s="12"/>
    </row>
    <row r="7" spans="1:17" ht="28.5" customHeight="1">
      <c r="A7" s="119">
        <v>1</v>
      </c>
      <c r="B7" s="112" t="s">
        <v>23</v>
      </c>
      <c r="C7" s="31"/>
      <c r="D7" s="42" t="s">
        <v>64</v>
      </c>
      <c r="E7" s="38" t="s">
        <v>65</v>
      </c>
      <c r="F7" s="42" t="s">
        <v>77</v>
      </c>
      <c r="G7" s="42" t="s">
        <v>70</v>
      </c>
      <c r="H7" s="42" t="s">
        <v>61</v>
      </c>
      <c r="I7" s="42" t="s">
        <v>63</v>
      </c>
      <c r="J7" s="125">
        <f>K7*3+L7*1</f>
        <v>15</v>
      </c>
      <c r="K7" s="123">
        <v>5</v>
      </c>
      <c r="L7" s="123">
        <v>0</v>
      </c>
      <c r="M7" s="126">
        <v>1</v>
      </c>
      <c r="N7" s="122">
        <v>16</v>
      </c>
      <c r="O7" s="123">
        <v>4</v>
      </c>
      <c r="P7" s="124">
        <f>N7-O7</f>
        <v>12</v>
      </c>
      <c r="Q7" s="13">
        <f>J7*100+K7*10+L7</f>
        <v>1550</v>
      </c>
    </row>
    <row r="8" spans="1:17" ht="28.5" customHeight="1" thickBot="1">
      <c r="A8" s="89"/>
      <c r="B8" s="97"/>
      <c r="C8" s="32"/>
      <c r="D8" s="44"/>
      <c r="E8" s="62"/>
      <c r="F8" s="44"/>
      <c r="G8" s="44"/>
      <c r="H8" s="44"/>
      <c r="I8" s="44"/>
      <c r="J8" s="46"/>
      <c r="K8" s="64"/>
      <c r="L8" s="64"/>
      <c r="M8" s="67"/>
      <c r="N8" s="70"/>
      <c r="O8" s="64"/>
      <c r="P8" s="65"/>
      <c r="Q8" s="14"/>
    </row>
    <row r="9" spans="1:19" ht="28.5" customHeight="1">
      <c r="A9" s="89">
        <v>2</v>
      </c>
      <c r="B9" s="97" t="s">
        <v>69</v>
      </c>
      <c r="C9" s="108" t="s">
        <v>65</v>
      </c>
      <c r="D9" s="20"/>
      <c r="E9" s="42" t="s">
        <v>94</v>
      </c>
      <c r="F9" s="38" t="s">
        <v>78</v>
      </c>
      <c r="G9" s="42" t="s">
        <v>122</v>
      </c>
      <c r="H9" s="42" t="s">
        <v>118</v>
      </c>
      <c r="I9" s="42" t="s">
        <v>81</v>
      </c>
      <c r="J9" s="54">
        <f>K9*3+L9*1</f>
        <v>12</v>
      </c>
      <c r="K9" s="52">
        <v>4</v>
      </c>
      <c r="L9" s="52">
        <v>0</v>
      </c>
      <c r="M9" s="49">
        <v>2</v>
      </c>
      <c r="N9" s="58">
        <v>24</v>
      </c>
      <c r="O9" s="52">
        <v>12</v>
      </c>
      <c r="P9" s="55">
        <f>N9-O9</f>
        <v>12</v>
      </c>
      <c r="Q9" s="13">
        <f>J9*100+K9*10+L9</f>
        <v>1240</v>
      </c>
      <c r="S9" s="24"/>
    </row>
    <row r="10" spans="1:17" ht="28.5" customHeight="1" thickBot="1">
      <c r="A10" s="89"/>
      <c r="B10" s="97"/>
      <c r="C10" s="109"/>
      <c r="D10" s="21"/>
      <c r="E10" s="44"/>
      <c r="F10" s="62"/>
      <c r="G10" s="44"/>
      <c r="H10" s="44"/>
      <c r="I10" s="44"/>
      <c r="J10" s="54"/>
      <c r="K10" s="61"/>
      <c r="L10" s="61"/>
      <c r="M10" s="51"/>
      <c r="N10" s="59"/>
      <c r="O10" s="61"/>
      <c r="P10" s="57"/>
      <c r="Q10" s="14"/>
    </row>
    <row r="11" spans="1:17" ht="28.5" customHeight="1">
      <c r="A11" s="88">
        <v>3</v>
      </c>
      <c r="B11" s="99" t="s">
        <v>113</v>
      </c>
      <c r="C11" s="42" t="s">
        <v>64</v>
      </c>
      <c r="D11" s="42" t="s">
        <v>93</v>
      </c>
      <c r="E11" s="20"/>
      <c r="F11" s="42" t="s">
        <v>16</v>
      </c>
      <c r="G11" s="42" t="s">
        <v>67</v>
      </c>
      <c r="H11" s="42" t="s">
        <v>119</v>
      </c>
      <c r="I11" s="42" t="s">
        <v>100</v>
      </c>
      <c r="J11" s="54">
        <f>K11*3+L11*1</f>
        <v>12</v>
      </c>
      <c r="K11" s="60">
        <v>4</v>
      </c>
      <c r="L11" s="60">
        <v>0</v>
      </c>
      <c r="M11" s="49">
        <v>2</v>
      </c>
      <c r="N11" s="58">
        <v>30</v>
      </c>
      <c r="O11" s="52">
        <v>20</v>
      </c>
      <c r="P11" s="55">
        <f>N11-O11</f>
        <v>10</v>
      </c>
      <c r="Q11" s="13">
        <f>J11*100+K11*10+L11</f>
        <v>1240</v>
      </c>
    </row>
    <row r="12" spans="1:17" ht="28.5" customHeight="1" thickBot="1">
      <c r="A12" s="89"/>
      <c r="B12" s="99"/>
      <c r="C12" s="44"/>
      <c r="D12" s="44"/>
      <c r="E12" s="21"/>
      <c r="F12" s="44"/>
      <c r="G12" s="44"/>
      <c r="H12" s="44"/>
      <c r="I12" s="44"/>
      <c r="J12" s="54"/>
      <c r="K12" s="60"/>
      <c r="L12" s="60"/>
      <c r="M12" s="51"/>
      <c r="N12" s="59"/>
      <c r="O12" s="61"/>
      <c r="P12" s="57"/>
      <c r="Q12" s="14"/>
    </row>
    <row r="13" spans="1:17" ht="28.5" customHeight="1">
      <c r="A13" s="89">
        <v>4</v>
      </c>
      <c r="B13" s="97" t="s">
        <v>25</v>
      </c>
      <c r="C13" s="108" t="s">
        <v>78</v>
      </c>
      <c r="D13" s="42" t="s">
        <v>77</v>
      </c>
      <c r="E13" s="42" t="s">
        <v>67</v>
      </c>
      <c r="F13" s="20"/>
      <c r="G13" s="42" t="s">
        <v>121</v>
      </c>
      <c r="H13" s="42" t="s">
        <v>16</v>
      </c>
      <c r="I13" s="42" t="s">
        <v>102</v>
      </c>
      <c r="J13" s="54">
        <f>K13*3+L13*1</f>
        <v>12</v>
      </c>
      <c r="K13" s="52">
        <v>4</v>
      </c>
      <c r="L13" s="52">
        <v>0</v>
      </c>
      <c r="M13" s="49">
        <v>2</v>
      </c>
      <c r="N13" s="58">
        <v>18</v>
      </c>
      <c r="O13" s="52">
        <v>11</v>
      </c>
      <c r="P13" s="55">
        <f>N13-O13</f>
        <v>7</v>
      </c>
      <c r="Q13" s="15">
        <f>J13*100+K13*10+L13</f>
        <v>1240</v>
      </c>
    </row>
    <row r="14" spans="1:17" ht="28.5" customHeight="1" thickBot="1">
      <c r="A14" s="89"/>
      <c r="B14" s="97"/>
      <c r="C14" s="109"/>
      <c r="D14" s="44"/>
      <c r="E14" s="44"/>
      <c r="F14" s="21"/>
      <c r="G14" s="44"/>
      <c r="H14" s="44"/>
      <c r="I14" s="44"/>
      <c r="J14" s="54"/>
      <c r="K14" s="61"/>
      <c r="L14" s="61"/>
      <c r="M14" s="51"/>
      <c r="N14" s="59"/>
      <c r="O14" s="61"/>
      <c r="P14" s="57"/>
      <c r="Q14" s="15"/>
    </row>
    <row r="15" spans="1:17" ht="28.5" customHeight="1">
      <c r="A15" s="88">
        <v>5</v>
      </c>
      <c r="B15" s="100" t="s">
        <v>22</v>
      </c>
      <c r="C15" s="108" t="s">
        <v>74</v>
      </c>
      <c r="D15" s="42" t="s">
        <v>67</v>
      </c>
      <c r="E15" s="42" t="s">
        <v>16</v>
      </c>
      <c r="F15" s="42" t="s">
        <v>67</v>
      </c>
      <c r="G15" s="20"/>
      <c r="H15" s="42" t="s">
        <v>82</v>
      </c>
      <c r="I15" s="42" t="s">
        <v>73</v>
      </c>
      <c r="J15" s="54">
        <f>K15*3+L15*1</f>
        <v>4</v>
      </c>
      <c r="K15" s="60">
        <v>1</v>
      </c>
      <c r="L15" s="60">
        <v>1</v>
      </c>
      <c r="M15" s="49">
        <v>4</v>
      </c>
      <c r="N15" s="58">
        <v>11</v>
      </c>
      <c r="O15" s="52">
        <v>20</v>
      </c>
      <c r="P15" s="55">
        <f>N15-O15</f>
        <v>-9</v>
      </c>
      <c r="Q15" s="13">
        <f>J15*100+K15*10+L15</f>
        <v>411</v>
      </c>
    </row>
    <row r="16" spans="1:17" ht="28.5" customHeight="1" thickBot="1">
      <c r="A16" s="89"/>
      <c r="B16" s="101"/>
      <c r="C16" s="109"/>
      <c r="D16" s="44"/>
      <c r="E16" s="44"/>
      <c r="F16" s="44"/>
      <c r="G16" s="21"/>
      <c r="H16" s="44"/>
      <c r="I16" s="44"/>
      <c r="J16" s="54"/>
      <c r="K16" s="60"/>
      <c r="L16" s="60"/>
      <c r="M16" s="51"/>
      <c r="N16" s="59"/>
      <c r="O16" s="61"/>
      <c r="P16" s="57"/>
      <c r="Q16" s="15"/>
    </row>
    <row r="17" spans="1:17" ht="28.5" customHeight="1" thickTop="1">
      <c r="A17" s="89">
        <v>6</v>
      </c>
      <c r="B17" s="97" t="s">
        <v>26</v>
      </c>
      <c r="C17" s="108" t="s">
        <v>60</v>
      </c>
      <c r="D17" s="42" t="s">
        <v>120</v>
      </c>
      <c r="E17" s="42" t="s">
        <v>112</v>
      </c>
      <c r="F17" s="42" t="s">
        <v>67</v>
      </c>
      <c r="G17" s="42" t="s">
        <v>81</v>
      </c>
      <c r="H17" s="20"/>
      <c r="I17" s="104" t="s">
        <v>71</v>
      </c>
      <c r="J17" s="54">
        <v>3</v>
      </c>
      <c r="K17" s="60">
        <v>2</v>
      </c>
      <c r="L17" s="60">
        <v>0</v>
      </c>
      <c r="M17" s="49">
        <v>4</v>
      </c>
      <c r="N17" s="58">
        <v>12</v>
      </c>
      <c r="O17" s="52">
        <v>24</v>
      </c>
      <c r="P17" s="55">
        <f>N17-O17</f>
        <v>-12</v>
      </c>
      <c r="Q17" s="16">
        <f>J17*100+K17*10+L17</f>
        <v>320</v>
      </c>
    </row>
    <row r="18" spans="1:17" ht="28.5" customHeight="1" thickBot="1">
      <c r="A18" s="89"/>
      <c r="B18" s="97"/>
      <c r="C18" s="109"/>
      <c r="D18" s="44"/>
      <c r="E18" s="44"/>
      <c r="F18" s="44"/>
      <c r="G18" s="44"/>
      <c r="H18" s="21"/>
      <c r="I18" s="105"/>
      <c r="J18" s="46"/>
      <c r="K18" s="60"/>
      <c r="L18" s="60"/>
      <c r="M18" s="51"/>
      <c r="N18" s="59"/>
      <c r="O18" s="61"/>
      <c r="P18" s="57"/>
      <c r="Q18" s="14"/>
    </row>
    <row r="19" spans="1:17" ht="28.5" customHeight="1">
      <c r="A19" s="117">
        <v>7</v>
      </c>
      <c r="B19" s="100" t="s">
        <v>24</v>
      </c>
      <c r="C19" s="110" t="s">
        <v>62</v>
      </c>
      <c r="D19" s="42" t="s">
        <v>82</v>
      </c>
      <c r="E19" s="42" t="s">
        <v>101</v>
      </c>
      <c r="F19" s="42" t="s">
        <v>109</v>
      </c>
      <c r="G19" s="42" t="s">
        <v>73</v>
      </c>
      <c r="H19" s="42" t="s">
        <v>72</v>
      </c>
      <c r="I19" s="33"/>
      <c r="J19" s="54">
        <f>K19*3+L19*1</f>
        <v>1</v>
      </c>
      <c r="K19" s="60">
        <v>0</v>
      </c>
      <c r="L19" s="60">
        <v>1</v>
      </c>
      <c r="M19" s="49">
        <v>5</v>
      </c>
      <c r="N19" s="58">
        <v>12</v>
      </c>
      <c r="O19" s="60">
        <v>32</v>
      </c>
      <c r="P19" s="55">
        <f>N19-O19</f>
        <v>-20</v>
      </c>
      <c r="Q19" s="13">
        <f>J19*100+K19*10+L19</f>
        <v>101</v>
      </c>
    </row>
    <row r="20" spans="1:17" ht="28.5" customHeight="1" thickBot="1">
      <c r="A20" s="118"/>
      <c r="B20" s="103"/>
      <c r="C20" s="111"/>
      <c r="D20" s="43"/>
      <c r="E20" s="43"/>
      <c r="F20" s="43"/>
      <c r="G20" s="43"/>
      <c r="H20" s="43"/>
      <c r="I20" s="34"/>
      <c r="J20" s="128"/>
      <c r="K20" s="127"/>
      <c r="L20" s="127"/>
      <c r="M20" s="50"/>
      <c r="N20" s="39"/>
      <c r="O20" s="127"/>
      <c r="P20" s="56"/>
      <c r="Q20" s="14"/>
    </row>
    <row r="21" spans="3:9" ht="45" customHeight="1">
      <c r="C21" s="35" t="s">
        <v>87</v>
      </c>
      <c r="D21" s="17"/>
      <c r="E21" s="17"/>
      <c r="F21" s="17"/>
      <c r="G21" s="17"/>
      <c r="H21" s="17"/>
      <c r="I21" s="17"/>
    </row>
  </sheetData>
  <mergeCells count="121">
    <mergeCell ref="K5:K6"/>
    <mergeCell ref="L5:L6"/>
    <mergeCell ref="J4:P4"/>
    <mergeCell ref="I17:I18"/>
    <mergeCell ref="P17:P18"/>
    <mergeCell ref="P15:P16"/>
    <mergeCell ref="O13:O14"/>
    <mergeCell ref="O15:O16"/>
    <mergeCell ref="M13:M14"/>
    <mergeCell ref="N13:N14"/>
    <mergeCell ref="E17:E18"/>
    <mergeCell ref="E19:E20"/>
    <mergeCell ref="M19:M20"/>
    <mergeCell ref="M17:M18"/>
    <mergeCell ref="F19:F20"/>
    <mergeCell ref="F17:F18"/>
    <mergeCell ref="H19:H20"/>
    <mergeCell ref="G19:G20"/>
    <mergeCell ref="J19:J20"/>
    <mergeCell ref="J17:J18"/>
    <mergeCell ref="N19:N20"/>
    <mergeCell ref="O19:O20"/>
    <mergeCell ref="P19:P20"/>
    <mergeCell ref="O17:O18"/>
    <mergeCell ref="N17:N18"/>
    <mergeCell ref="P13:P14"/>
    <mergeCell ref="M15:M16"/>
    <mergeCell ref="N15:N16"/>
    <mergeCell ref="J13:J14"/>
    <mergeCell ref="L19:L20"/>
    <mergeCell ref="K13:K14"/>
    <mergeCell ref="K15:K16"/>
    <mergeCell ref="J15:J16"/>
    <mergeCell ref="L15:L16"/>
    <mergeCell ref="K17:K18"/>
    <mergeCell ref="L13:L14"/>
    <mergeCell ref="K19:K20"/>
    <mergeCell ref="L17:L18"/>
    <mergeCell ref="C13:C14"/>
    <mergeCell ref="D13:D14"/>
    <mergeCell ref="E13:E14"/>
    <mergeCell ref="P11:P12"/>
    <mergeCell ref="J11:J12"/>
    <mergeCell ref="K11:K12"/>
    <mergeCell ref="L11:L12"/>
    <mergeCell ref="M11:M12"/>
    <mergeCell ref="N11:N12"/>
    <mergeCell ref="O11:O12"/>
    <mergeCell ref="H11:H12"/>
    <mergeCell ref="I11:I12"/>
    <mergeCell ref="C11:C12"/>
    <mergeCell ref="D11:D12"/>
    <mergeCell ref="F11:F12"/>
    <mergeCell ref="G11:G12"/>
    <mergeCell ref="M9:M10"/>
    <mergeCell ref="N9:N10"/>
    <mergeCell ref="O9:O10"/>
    <mergeCell ref="P9:P10"/>
    <mergeCell ref="L9:L10"/>
    <mergeCell ref="H9:H10"/>
    <mergeCell ref="I9:I10"/>
    <mergeCell ref="G9:G10"/>
    <mergeCell ref="J9:J10"/>
    <mergeCell ref="K9:K10"/>
    <mergeCell ref="C9:C10"/>
    <mergeCell ref="D7:D8"/>
    <mergeCell ref="E9:E10"/>
    <mergeCell ref="F9:F10"/>
    <mergeCell ref="E7:E8"/>
    <mergeCell ref="F7:F8"/>
    <mergeCell ref="K7:K8"/>
    <mergeCell ref="L7:L8"/>
    <mergeCell ref="M7:M8"/>
    <mergeCell ref="G7:G8"/>
    <mergeCell ref="I5:I6"/>
    <mergeCell ref="H7:H8"/>
    <mergeCell ref="N7:N8"/>
    <mergeCell ref="I7:I8"/>
    <mergeCell ref="M5:M6"/>
    <mergeCell ref="N5:P5"/>
    <mergeCell ref="J5:J6"/>
    <mergeCell ref="O7:O8"/>
    <mergeCell ref="P7:P8"/>
    <mergeCell ref="J7:J8"/>
    <mergeCell ref="A15:A16"/>
    <mergeCell ref="A17:A18"/>
    <mergeCell ref="A19:A20"/>
    <mergeCell ref="A7:A8"/>
    <mergeCell ref="A9:A10"/>
    <mergeCell ref="A11:A12"/>
    <mergeCell ref="A13:A14"/>
    <mergeCell ref="A5:A6"/>
    <mergeCell ref="B5:B6"/>
    <mergeCell ref="A2:P2"/>
    <mergeCell ref="B7:B8"/>
    <mergeCell ref="C5:C6"/>
    <mergeCell ref="D5:D6"/>
    <mergeCell ref="F5:F6"/>
    <mergeCell ref="G5:G6"/>
    <mergeCell ref="E5:E6"/>
    <mergeCell ref="H5:H6"/>
    <mergeCell ref="B9:B10"/>
    <mergeCell ref="B11:B12"/>
    <mergeCell ref="B13:B14"/>
    <mergeCell ref="B15:B16"/>
    <mergeCell ref="B17:B18"/>
    <mergeCell ref="B19:B20"/>
    <mergeCell ref="F15:F16"/>
    <mergeCell ref="E15:E16"/>
    <mergeCell ref="C15:C16"/>
    <mergeCell ref="C17:C18"/>
    <mergeCell ref="C19:C20"/>
    <mergeCell ref="D19:D20"/>
    <mergeCell ref="D15:D16"/>
    <mergeCell ref="D17:D18"/>
    <mergeCell ref="H13:H14"/>
    <mergeCell ref="I13:I14"/>
    <mergeCell ref="I15:I16"/>
    <mergeCell ref="G17:G18"/>
    <mergeCell ref="G13:G14"/>
    <mergeCell ref="H15:H16"/>
  </mergeCells>
  <printOptions/>
  <pageMargins left="0.79" right="0.62" top="0.43" bottom="0.32" header="0.39" footer="0.2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3"/>
  <sheetViews>
    <sheetView zoomScale="70" zoomScaleNormal="70" workbookViewId="0" topLeftCell="A1">
      <pane xSplit="2" ySplit="6" topLeftCell="C7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F15" sqref="F15:F16"/>
    </sheetView>
  </sheetViews>
  <sheetFormatPr defaultColWidth="9.00390625" defaultRowHeight="45" customHeight="1"/>
  <cols>
    <col min="1" max="1" width="5.25390625" style="3" customWidth="1"/>
    <col min="2" max="2" width="26.625" style="3" customWidth="1"/>
    <col min="3" max="10" width="11.25390625" style="3" customWidth="1"/>
    <col min="11" max="11" width="5.625" style="5" customWidth="1"/>
    <col min="12" max="14" width="4.75390625" style="5" customWidth="1"/>
    <col min="15" max="17" width="4.75390625" style="3" customWidth="1"/>
    <col min="18" max="18" width="8.25390625" style="3" hidden="1" customWidth="1"/>
    <col min="19" max="16384" width="9.00390625" style="3" customWidth="1"/>
  </cols>
  <sheetData>
    <row r="1" ht="37.5" customHeight="1"/>
    <row r="2" spans="1:18" ht="37.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1"/>
    </row>
    <row r="3" spans="1:18" ht="37.5" customHeight="1" hidden="1">
      <c r="A3" s="1"/>
      <c r="B3" s="10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8"/>
      <c r="L3" s="2"/>
      <c r="M3" s="8"/>
      <c r="N3" s="8"/>
      <c r="O3" s="2"/>
      <c r="P3" s="2"/>
      <c r="Q3" s="2"/>
      <c r="R3" s="2"/>
    </row>
    <row r="4" spans="1:18" ht="45" customHeight="1" thickBot="1">
      <c r="A4" s="6"/>
      <c r="B4" s="6"/>
      <c r="C4" s="6" t="s">
        <v>0</v>
      </c>
      <c r="D4" s="4" t="s">
        <v>0</v>
      </c>
      <c r="E4" s="9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1</v>
      </c>
      <c r="K4" s="48" t="s">
        <v>97</v>
      </c>
      <c r="L4" s="48"/>
      <c r="M4" s="48"/>
      <c r="N4" s="48"/>
      <c r="O4" s="48"/>
      <c r="P4" s="48"/>
      <c r="Q4" s="48"/>
      <c r="R4" s="7"/>
    </row>
    <row r="5" spans="1:18" ht="45" customHeight="1" thickBot="1">
      <c r="A5" s="90" t="s">
        <v>2</v>
      </c>
      <c r="B5" s="92" t="s">
        <v>48</v>
      </c>
      <c r="C5" s="133" t="s">
        <v>40</v>
      </c>
      <c r="D5" s="135" t="s">
        <v>44</v>
      </c>
      <c r="E5" s="139" t="s">
        <v>46</v>
      </c>
      <c r="F5" s="137" t="s">
        <v>41</v>
      </c>
      <c r="G5" s="135" t="s">
        <v>45</v>
      </c>
      <c r="H5" s="141" t="s">
        <v>68</v>
      </c>
      <c r="I5" s="137" t="s">
        <v>42</v>
      </c>
      <c r="J5" s="141" t="s">
        <v>43</v>
      </c>
      <c r="K5" s="143" t="s">
        <v>3</v>
      </c>
      <c r="L5" s="40" t="s">
        <v>4</v>
      </c>
      <c r="M5" s="40" t="s">
        <v>6</v>
      </c>
      <c r="N5" s="71" t="s">
        <v>5</v>
      </c>
      <c r="O5" s="73" t="s">
        <v>9</v>
      </c>
      <c r="P5" s="74"/>
      <c r="Q5" s="75"/>
      <c r="R5" s="7"/>
    </row>
    <row r="6" spans="1:18" ht="45" customHeight="1" thickBot="1">
      <c r="A6" s="91"/>
      <c r="B6" s="93"/>
      <c r="C6" s="134"/>
      <c r="D6" s="136"/>
      <c r="E6" s="140"/>
      <c r="F6" s="138"/>
      <c r="G6" s="136"/>
      <c r="H6" s="142"/>
      <c r="I6" s="138"/>
      <c r="J6" s="142"/>
      <c r="K6" s="144"/>
      <c r="L6" s="41"/>
      <c r="M6" s="41"/>
      <c r="N6" s="72"/>
      <c r="O6" s="28" t="s">
        <v>7</v>
      </c>
      <c r="P6" s="26" t="s">
        <v>56</v>
      </c>
      <c r="Q6" s="27" t="s">
        <v>8</v>
      </c>
      <c r="R6" s="12"/>
    </row>
    <row r="7" spans="1:18" ht="26.25" customHeight="1">
      <c r="A7" s="88">
        <v>1</v>
      </c>
      <c r="B7" s="130" t="s">
        <v>36</v>
      </c>
      <c r="C7" s="23"/>
      <c r="D7" s="145" t="s">
        <v>60</v>
      </c>
      <c r="E7" s="42" t="s">
        <v>75</v>
      </c>
      <c r="F7" s="42" t="s">
        <v>58</v>
      </c>
      <c r="G7" s="42" t="s">
        <v>98</v>
      </c>
      <c r="H7" s="42" t="s">
        <v>77</v>
      </c>
      <c r="I7" s="42" t="s">
        <v>61</v>
      </c>
      <c r="J7" s="42" t="s">
        <v>75</v>
      </c>
      <c r="K7" s="66">
        <f>L7*3+M7*1</f>
        <v>15</v>
      </c>
      <c r="L7" s="63">
        <v>5</v>
      </c>
      <c r="M7" s="63">
        <v>0</v>
      </c>
      <c r="N7" s="67">
        <v>2</v>
      </c>
      <c r="O7" s="70">
        <v>13</v>
      </c>
      <c r="P7" s="63">
        <v>16</v>
      </c>
      <c r="Q7" s="65">
        <f>O7-P7</f>
        <v>-3</v>
      </c>
      <c r="R7" s="13">
        <f>K7*100+L7*10+M7</f>
        <v>1550</v>
      </c>
    </row>
    <row r="8" spans="1:18" ht="26.25" customHeight="1" thickBot="1">
      <c r="A8" s="89"/>
      <c r="B8" s="98"/>
      <c r="C8" s="19"/>
      <c r="D8" s="44"/>
      <c r="E8" s="44"/>
      <c r="F8" s="44"/>
      <c r="G8" s="44"/>
      <c r="H8" s="44"/>
      <c r="I8" s="44"/>
      <c r="J8" s="44"/>
      <c r="K8" s="46"/>
      <c r="L8" s="64"/>
      <c r="M8" s="64"/>
      <c r="N8" s="67"/>
      <c r="O8" s="70"/>
      <c r="P8" s="64"/>
      <c r="Q8" s="65"/>
      <c r="R8" s="14"/>
    </row>
    <row r="9" spans="1:20" ht="26.25" customHeight="1">
      <c r="A9" s="89">
        <v>2</v>
      </c>
      <c r="B9" s="131" t="s">
        <v>39</v>
      </c>
      <c r="C9" s="110" t="s">
        <v>61</v>
      </c>
      <c r="D9" s="20"/>
      <c r="E9" s="42" t="s">
        <v>82</v>
      </c>
      <c r="F9" s="42" t="s">
        <v>11</v>
      </c>
      <c r="G9" s="42" t="s">
        <v>47</v>
      </c>
      <c r="H9" s="42" t="s">
        <v>16</v>
      </c>
      <c r="I9" s="42" t="s">
        <v>16</v>
      </c>
      <c r="J9" s="146" t="s">
        <v>61</v>
      </c>
      <c r="K9" s="54">
        <f>L9*3+M9*1</f>
        <v>13</v>
      </c>
      <c r="L9" s="52">
        <v>4</v>
      </c>
      <c r="M9" s="52">
        <v>1</v>
      </c>
      <c r="N9" s="49">
        <v>2</v>
      </c>
      <c r="O9" s="58">
        <v>21</v>
      </c>
      <c r="P9" s="52">
        <v>10</v>
      </c>
      <c r="Q9" s="55">
        <f>O9-P9</f>
        <v>11</v>
      </c>
      <c r="R9" s="13">
        <f>K9*100+L9*10+M9</f>
        <v>1341</v>
      </c>
      <c r="T9" s="24"/>
    </row>
    <row r="10" spans="1:18" ht="26.25" customHeight="1" thickBot="1">
      <c r="A10" s="89"/>
      <c r="B10" s="132"/>
      <c r="C10" s="129"/>
      <c r="D10" s="21"/>
      <c r="E10" s="44"/>
      <c r="F10" s="44"/>
      <c r="G10" s="44"/>
      <c r="H10" s="44"/>
      <c r="I10" s="44"/>
      <c r="J10" s="147"/>
      <c r="K10" s="54"/>
      <c r="L10" s="61"/>
      <c r="M10" s="61"/>
      <c r="N10" s="51"/>
      <c r="O10" s="59"/>
      <c r="P10" s="61"/>
      <c r="Q10" s="57"/>
      <c r="R10" s="14"/>
    </row>
    <row r="11" spans="1:18" ht="26.25" customHeight="1">
      <c r="A11" s="88">
        <v>3</v>
      </c>
      <c r="B11" s="100" t="s">
        <v>38</v>
      </c>
      <c r="C11" s="42" t="s">
        <v>76</v>
      </c>
      <c r="D11" s="42" t="s">
        <v>81</v>
      </c>
      <c r="E11" s="20"/>
      <c r="F11" s="42" t="s">
        <v>59</v>
      </c>
      <c r="G11" s="42" t="s">
        <v>65</v>
      </c>
      <c r="H11" s="42" t="s">
        <v>64</v>
      </c>
      <c r="I11" s="42" t="s">
        <v>16</v>
      </c>
      <c r="J11" s="42" t="s">
        <v>58</v>
      </c>
      <c r="K11" s="54">
        <f>L11*3+M11*1</f>
        <v>12</v>
      </c>
      <c r="L11" s="60">
        <v>4</v>
      </c>
      <c r="M11" s="60">
        <v>0</v>
      </c>
      <c r="N11" s="49">
        <v>3</v>
      </c>
      <c r="O11" s="58">
        <v>12</v>
      </c>
      <c r="P11" s="52">
        <v>7</v>
      </c>
      <c r="Q11" s="55">
        <f>O11-P11</f>
        <v>5</v>
      </c>
      <c r="R11" s="13">
        <f>K11*100+L11*10+M11</f>
        <v>1240</v>
      </c>
    </row>
    <row r="12" spans="1:18" ht="26.25" customHeight="1" thickBot="1">
      <c r="A12" s="89"/>
      <c r="B12" s="101"/>
      <c r="C12" s="44"/>
      <c r="D12" s="44"/>
      <c r="E12" s="21"/>
      <c r="F12" s="44"/>
      <c r="G12" s="44"/>
      <c r="H12" s="44"/>
      <c r="I12" s="44"/>
      <c r="J12" s="44"/>
      <c r="K12" s="54"/>
      <c r="L12" s="60"/>
      <c r="M12" s="60"/>
      <c r="N12" s="51"/>
      <c r="O12" s="59"/>
      <c r="P12" s="61"/>
      <c r="Q12" s="57"/>
      <c r="R12" s="14"/>
    </row>
    <row r="13" spans="1:18" ht="26.25" customHeight="1">
      <c r="A13" s="89">
        <v>4</v>
      </c>
      <c r="B13" s="101" t="s">
        <v>35</v>
      </c>
      <c r="C13" s="42" t="s">
        <v>59</v>
      </c>
      <c r="D13" s="42" t="s">
        <v>11</v>
      </c>
      <c r="E13" s="42" t="s">
        <v>58</v>
      </c>
      <c r="F13" s="20"/>
      <c r="G13" s="42" t="s">
        <v>61</v>
      </c>
      <c r="H13" s="42" t="s">
        <v>67</v>
      </c>
      <c r="I13" s="42" t="s">
        <v>63</v>
      </c>
      <c r="J13" s="42" t="s">
        <v>90</v>
      </c>
      <c r="K13" s="54">
        <f>L13*3+M13*1</f>
        <v>11</v>
      </c>
      <c r="L13" s="52">
        <v>3</v>
      </c>
      <c r="M13" s="52">
        <v>2</v>
      </c>
      <c r="N13" s="49">
        <v>2</v>
      </c>
      <c r="O13" s="58">
        <v>11</v>
      </c>
      <c r="P13" s="52">
        <v>9</v>
      </c>
      <c r="Q13" s="55">
        <f>O13-P13</f>
        <v>2</v>
      </c>
      <c r="R13" s="15">
        <f>K13*100+L13*10+M13</f>
        <v>1132</v>
      </c>
    </row>
    <row r="14" spans="1:18" ht="26.25" customHeight="1" thickBot="1">
      <c r="A14" s="89"/>
      <c r="B14" s="97"/>
      <c r="C14" s="44"/>
      <c r="D14" s="44"/>
      <c r="E14" s="44"/>
      <c r="F14" s="21"/>
      <c r="G14" s="44"/>
      <c r="H14" s="44"/>
      <c r="I14" s="44"/>
      <c r="J14" s="44"/>
      <c r="K14" s="54"/>
      <c r="L14" s="61"/>
      <c r="M14" s="61"/>
      <c r="N14" s="51"/>
      <c r="O14" s="59"/>
      <c r="P14" s="61"/>
      <c r="Q14" s="57"/>
      <c r="R14" s="15"/>
    </row>
    <row r="15" spans="1:18" ht="26.25" customHeight="1">
      <c r="A15" s="88">
        <v>5</v>
      </c>
      <c r="B15" s="97" t="s">
        <v>37</v>
      </c>
      <c r="C15" s="42" t="s">
        <v>99</v>
      </c>
      <c r="D15" s="104" t="s">
        <v>10</v>
      </c>
      <c r="E15" s="42" t="s">
        <v>64</v>
      </c>
      <c r="F15" s="42" t="s">
        <v>60</v>
      </c>
      <c r="G15" s="20"/>
      <c r="H15" s="42" t="s">
        <v>63</v>
      </c>
      <c r="I15" s="104" t="s">
        <v>80</v>
      </c>
      <c r="J15" s="104" t="s">
        <v>64</v>
      </c>
      <c r="K15" s="54">
        <v>9</v>
      </c>
      <c r="L15" s="60">
        <v>6</v>
      </c>
      <c r="M15" s="60">
        <v>0</v>
      </c>
      <c r="N15" s="49">
        <v>1</v>
      </c>
      <c r="O15" s="58">
        <v>34</v>
      </c>
      <c r="P15" s="52">
        <v>6</v>
      </c>
      <c r="Q15" s="55">
        <f>O15-P15</f>
        <v>28</v>
      </c>
      <c r="R15" s="13">
        <f>K15*100+L15*10+M15</f>
        <v>960</v>
      </c>
    </row>
    <row r="16" spans="1:18" ht="26.25" customHeight="1" thickBot="1">
      <c r="A16" s="89"/>
      <c r="B16" s="97"/>
      <c r="C16" s="44"/>
      <c r="D16" s="105"/>
      <c r="E16" s="44"/>
      <c r="F16" s="44"/>
      <c r="G16" s="21"/>
      <c r="H16" s="44"/>
      <c r="I16" s="105"/>
      <c r="J16" s="105"/>
      <c r="K16" s="54"/>
      <c r="L16" s="60"/>
      <c r="M16" s="60"/>
      <c r="N16" s="51"/>
      <c r="O16" s="59"/>
      <c r="P16" s="61"/>
      <c r="Q16" s="57"/>
      <c r="R16" s="15"/>
    </row>
    <row r="17" spans="1:18" ht="26.25" customHeight="1" thickTop="1">
      <c r="A17" s="89">
        <v>6</v>
      </c>
      <c r="B17" s="97" t="s">
        <v>66</v>
      </c>
      <c r="C17" s="110" t="s">
        <v>78</v>
      </c>
      <c r="D17" s="42" t="s">
        <v>67</v>
      </c>
      <c r="E17" s="42" t="s">
        <v>65</v>
      </c>
      <c r="F17" s="42" t="s">
        <v>16</v>
      </c>
      <c r="G17" s="42" t="s">
        <v>62</v>
      </c>
      <c r="H17" s="20"/>
      <c r="I17" s="42" t="s">
        <v>63</v>
      </c>
      <c r="J17" s="42" t="s">
        <v>11</v>
      </c>
      <c r="K17" s="54">
        <f>L17*3+M17*1</f>
        <v>7</v>
      </c>
      <c r="L17" s="60">
        <v>2</v>
      </c>
      <c r="M17" s="60">
        <v>1</v>
      </c>
      <c r="N17" s="49">
        <v>4</v>
      </c>
      <c r="O17" s="58">
        <v>12</v>
      </c>
      <c r="P17" s="52">
        <v>16</v>
      </c>
      <c r="Q17" s="55">
        <f>O17-P17</f>
        <v>-4</v>
      </c>
      <c r="R17" s="16">
        <f>K17*100+L17*10+M17</f>
        <v>721</v>
      </c>
    </row>
    <row r="18" spans="1:18" ht="26.25" customHeight="1" thickBot="1">
      <c r="A18" s="89"/>
      <c r="B18" s="97"/>
      <c r="C18" s="129"/>
      <c r="D18" s="44"/>
      <c r="E18" s="44"/>
      <c r="F18" s="44"/>
      <c r="G18" s="44"/>
      <c r="H18" s="21"/>
      <c r="I18" s="44"/>
      <c r="J18" s="44"/>
      <c r="K18" s="54"/>
      <c r="L18" s="60"/>
      <c r="M18" s="60"/>
      <c r="N18" s="51"/>
      <c r="O18" s="59"/>
      <c r="P18" s="61"/>
      <c r="Q18" s="57"/>
      <c r="R18" s="14"/>
    </row>
    <row r="19" spans="1:18" ht="26.25" customHeight="1">
      <c r="A19" s="88">
        <v>7</v>
      </c>
      <c r="B19" s="99" t="s">
        <v>34</v>
      </c>
      <c r="C19" s="42" t="s">
        <v>60</v>
      </c>
      <c r="D19" s="42" t="s">
        <v>67</v>
      </c>
      <c r="E19" s="42" t="s">
        <v>67</v>
      </c>
      <c r="F19" s="42" t="s">
        <v>62</v>
      </c>
      <c r="G19" s="42" t="s">
        <v>79</v>
      </c>
      <c r="H19" s="42" t="s">
        <v>62</v>
      </c>
      <c r="I19" s="20"/>
      <c r="J19" s="42" t="s">
        <v>64</v>
      </c>
      <c r="K19" s="54">
        <f>L19*3+M19*1</f>
        <v>3</v>
      </c>
      <c r="L19" s="60">
        <v>1</v>
      </c>
      <c r="M19" s="60">
        <v>0</v>
      </c>
      <c r="N19" s="49">
        <v>6</v>
      </c>
      <c r="O19" s="58">
        <v>2</v>
      </c>
      <c r="P19" s="60">
        <v>32</v>
      </c>
      <c r="Q19" s="55">
        <f>O19-P19</f>
        <v>-30</v>
      </c>
      <c r="R19" s="13">
        <f>K19*100+L19*10+M19</f>
        <v>310</v>
      </c>
    </row>
    <row r="20" spans="1:18" ht="26.25" customHeight="1" thickBot="1">
      <c r="A20" s="89"/>
      <c r="B20" s="99"/>
      <c r="C20" s="44"/>
      <c r="D20" s="44"/>
      <c r="E20" s="44"/>
      <c r="F20" s="44"/>
      <c r="G20" s="44"/>
      <c r="H20" s="44"/>
      <c r="I20" s="21"/>
      <c r="J20" s="44"/>
      <c r="K20" s="54"/>
      <c r="L20" s="60"/>
      <c r="M20" s="60"/>
      <c r="N20" s="51"/>
      <c r="O20" s="59"/>
      <c r="P20" s="60"/>
      <c r="Q20" s="57"/>
      <c r="R20" s="14"/>
    </row>
    <row r="21" spans="1:18" ht="26.25" customHeight="1">
      <c r="A21" s="106">
        <v>8</v>
      </c>
      <c r="B21" s="100" t="s">
        <v>33</v>
      </c>
      <c r="C21" s="110" t="s">
        <v>76</v>
      </c>
      <c r="D21" s="42" t="s">
        <v>60</v>
      </c>
      <c r="E21" s="42" t="s">
        <v>59</v>
      </c>
      <c r="F21" s="42" t="s">
        <v>90</v>
      </c>
      <c r="G21" s="42" t="s">
        <v>65</v>
      </c>
      <c r="H21" s="42" t="s">
        <v>11</v>
      </c>
      <c r="I21" s="42" t="s">
        <v>65</v>
      </c>
      <c r="J21" s="29"/>
      <c r="K21" s="46">
        <f>L21*3+M21*1</f>
        <v>2</v>
      </c>
      <c r="L21" s="52">
        <v>0</v>
      </c>
      <c r="M21" s="52">
        <v>2</v>
      </c>
      <c r="N21" s="49">
        <v>5</v>
      </c>
      <c r="O21" s="58">
        <v>4</v>
      </c>
      <c r="P21" s="52">
        <v>13</v>
      </c>
      <c r="Q21" s="55">
        <f>O21-P21</f>
        <v>-9</v>
      </c>
      <c r="R21" s="13">
        <f>K21*100+L21*10+M21</f>
        <v>202</v>
      </c>
    </row>
    <row r="22" spans="1:18" ht="26.25" customHeight="1" thickBot="1">
      <c r="A22" s="107"/>
      <c r="B22" s="103"/>
      <c r="C22" s="111"/>
      <c r="D22" s="43"/>
      <c r="E22" s="43"/>
      <c r="F22" s="43"/>
      <c r="G22" s="43"/>
      <c r="H22" s="43"/>
      <c r="I22" s="43"/>
      <c r="J22" s="30"/>
      <c r="K22" s="47"/>
      <c r="L22" s="53"/>
      <c r="M22" s="53"/>
      <c r="N22" s="50"/>
      <c r="O22" s="39"/>
      <c r="P22" s="53"/>
      <c r="Q22" s="56"/>
      <c r="R22" s="14"/>
    </row>
    <row r="23" spans="3:10" ht="45" customHeight="1">
      <c r="C23" s="35" t="s">
        <v>89</v>
      </c>
      <c r="D23" s="17"/>
      <c r="E23" s="17"/>
      <c r="F23" s="17"/>
      <c r="G23" s="17"/>
      <c r="H23" s="17"/>
      <c r="I23" s="17"/>
      <c r="J23" s="17"/>
    </row>
  </sheetData>
  <mergeCells count="145">
    <mergeCell ref="L5:L6"/>
    <mergeCell ref="M5:M6"/>
    <mergeCell ref="E21:E22"/>
    <mergeCell ref="F21:F22"/>
    <mergeCell ref="H15:H16"/>
    <mergeCell ref="F19:F20"/>
    <mergeCell ref="F17:F18"/>
    <mergeCell ref="H19:H20"/>
    <mergeCell ref="G19:G20"/>
    <mergeCell ref="K21:K22"/>
    <mergeCell ref="K4:Q4"/>
    <mergeCell ref="I17:I18"/>
    <mergeCell ref="J17:J18"/>
    <mergeCell ref="N21:N22"/>
    <mergeCell ref="N19:N20"/>
    <mergeCell ref="N17:N18"/>
    <mergeCell ref="P21:P22"/>
    <mergeCell ref="L21:L22"/>
    <mergeCell ref="K19:K20"/>
    <mergeCell ref="M21:M22"/>
    <mergeCell ref="K17:K18"/>
    <mergeCell ref="Q21:Q22"/>
    <mergeCell ref="Q17:Q18"/>
    <mergeCell ref="O19:O20"/>
    <mergeCell ref="P19:P20"/>
    <mergeCell ref="Q19:Q20"/>
    <mergeCell ref="P17:P18"/>
    <mergeCell ref="O17:O18"/>
    <mergeCell ref="O21:O22"/>
    <mergeCell ref="Q15:Q16"/>
    <mergeCell ref="P13:P14"/>
    <mergeCell ref="P15:P16"/>
    <mergeCell ref="N13:N14"/>
    <mergeCell ref="O13:O14"/>
    <mergeCell ref="Q13:Q14"/>
    <mergeCell ref="N15:N16"/>
    <mergeCell ref="O15:O16"/>
    <mergeCell ref="K13:K14"/>
    <mergeCell ref="M17:M18"/>
    <mergeCell ref="M19:M20"/>
    <mergeCell ref="L13:L14"/>
    <mergeCell ref="L15:L16"/>
    <mergeCell ref="K15:K16"/>
    <mergeCell ref="M15:M16"/>
    <mergeCell ref="L17:L18"/>
    <mergeCell ref="M13:M14"/>
    <mergeCell ref="L19:L20"/>
    <mergeCell ref="H11:H12"/>
    <mergeCell ref="I11:I12"/>
    <mergeCell ref="J11:J12"/>
    <mergeCell ref="Q11:Q12"/>
    <mergeCell ref="K11:K12"/>
    <mergeCell ref="L11:L12"/>
    <mergeCell ref="M11:M12"/>
    <mergeCell ref="N11:N12"/>
    <mergeCell ref="O11:O12"/>
    <mergeCell ref="P11:P12"/>
    <mergeCell ref="C11:C12"/>
    <mergeCell ref="D11:D12"/>
    <mergeCell ref="F11:F12"/>
    <mergeCell ref="G11:G12"/>
    <mergeCell ref="N9:N10"/>
    <mergeCell ref="O9:O10"/>
    <mergeCell ref="P9:P10"/>
    <mergeCell ref="Q9:Q10"/>
    <mergeCell ref="M9:M10"/>
    <mergeCell ref="H9:H10"/>
    <mergeCell ref="I9:I10"/>
    <mergeCell ref="J9:J10"/>
    <mergeCell ref="G9:G10"/>
    <mergeCell ref="G7:G8"/>
    <mergeCell ref="K9:K10"/>
    <mergeCell ref="L9:L10"/>
    <mergeCell ref="C9:C10"/>
    <mergeCell ref="D7:D8"/>
    <mergeCell ref="E9:E10"/>
    <mergeCell ref="F9:F10"/>
    <mergeCell ref="E7:E8"/>
    <mergeCell ref="F7:F8"/>
    <mergeCell ref="P7:P8"/>
    <mergeCell ref="Q7:Q8"/>
    <mergeCell ref="K7:K8"/>
    <mergeCell ref="L7:L8"/>
    <mergeCell ref="M7:M8"/>
    <mergeCell ref="N7:N8"/>
    <mergeCell ref="H5:H6"/>
    <mergeCell ref="I5:I6"/>
    <mergeCell ref="H7:H8"/>
    <mergeCell ref="O7:O8"/>
    <mergeCell ref="I7:I8"/>
    <mergeCell ref="J7:J8"/>
    <mergeCell ref="N5:N6"/>
    <mergeCell ref="O5:Q5"/>
    <mergeCell ref="J5:J6"/>
    <mergeCell ref="K5:K6"/>
    <mergeCell ref="C5:C6"/>
    <mergeCell ref="D5:D6"/>
    <mergeCell ref="F5:F6"/>
    <mergeCell ref="G5:G6"/>
    <mergeCell ref="E5:E6"/>
    <mergeCell ref="A15:A16"/>
    <mergeCell ref="A17:A18"/>
    <mergeCell ref="A19:A20"/>
    <mergeCell ref="A7:A8"/>
    <mergeCell ref="A9:A10"/>
    <mergeCell ref="A11:A12"/>
    <mergeCell ref="A13:A14"/>
    <mergeCell ref="A5:A6"/>
    <mergeCell ref="B5:B6"/>
    <mergeCell ref="D21:D22"/>
    <mergeCell ref="A2:Q2"/>
    <mergeCell ref="B7:B8"/>
    <mergeCell ref="B9:B10"/>
    <mergeCell ref="B11:B12"/>
    <mergeCell ref="B13:B14"/>
    <mergeCell ref="B15:B16"/>
    <mergeCell ref="B17:B18"/>
    <mergeCell ref="B19:B20"/>
    <mergeCell ref="B21:B22"/>
    <mergeCell ref="F15:F16"/>
    <mergeCell ref="E15:E16"/>
    <mergeCell ref="D19:D20"/>
    <mergeCell ref="D15:D16"/>
    <mergeCell ref="D17:D18"/>
    <mergeCell ref="E17:E18"/>
    <mergeCell ref="E19:E20"/>
    <mergeCell ref="G21:G22"/>
    <mergeCell ref="C13:C14"/>
    <mergeCell ref="D13:D14"/>
    <mergeCell ref="E13:E14"/>
    <mergeCell ref="C15:C16"/>
    <mergeCell ref="C17:C18"/>
    <mergeCell ref="C19:C20"/>
    <mergeCell ref="C21:C22"/>
    <mergeCell ref="G13:G14"/>
    <mergeCell ref="A21:A22"/>
    <mergeCell ref="H13:H14"/>
    <mergeCell ref="I13:I14"/>
    <mergeCell ref="J13:J14"/>
    <mergeCell ref="I15:I16"/>
    <mergeCell ref="J15:J16"/>
    <mergeCell ref="H21:H22"/>
    <mergeCell ref="I21:I22"/>
    <mergeCell ref="J19:J20"/>
    <mergeCell ref="G17:G18"/>
  </mergeCells>
  <printOptions/>
  <pageMargins left="0.79" right="0.62" top="0.41" bottom="0.32" header="0.39" footer="0.2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 須美男</dc:creator>
  <cp:keywords/>
  <dc:description/>
  <cp:lastModifiedBy>owner</cp:lastModifiedBy>
  <cp:lastPrinted>2008-03-02T23:03:31Z</cp:lastPrinted>
  <dcterms:created xsi:type="dcterms:W3CDTF">2001-04-04T04:18:30Z</dcterms:created>
  <dcterms:modified xsi:type="dcterms:W3CDTF">2014-04-08T04:26:03Z</dcterms:modified>
  <cp:category/>
  <cp:version/>
  <cp:contentType/>
  <cp:contentStatus/>
</cp:coreProperties>
</file>