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MK\Desktop\"/>
    </mc:Choice>
  </mc:AlternateContent>
  <bookViews>
    <workbookView xWindow="10785" yWindow="-15" windowWidth="10830" windowHeight="10110"/>
  </bookViews>
  <sheets>
    <sheet name="案内文書" sheetId="7" r:id="rId1"/>
    <sheet name="対戦表(5年 (2)" sheetId="10" r:id="rId2"/>
    <sheet name="星取表(5年" sheetId="12" r:id="rId3"/>
    <sheet name="対戦表(3年 (2)" sheetId="11" r:id="rId4"/>
    <sheet name="星取表(3" sheetId="13" r:id="rId5"/>
    <sheet name="役割分担" sheetId="8" r:id="rId6"/>
    <sheet name="各ｸﾞﾗﾝﾄﾞ配置図" sheetId="9" r:id="rId7"/>
  </sheets>
  <definedNames>
    <definedName name="_xlnm.Print_Area" localSheetId="0">案内文書!$A$1:$K$62</definedName>
    <definedName name="_xlnm.Print_Area" localSheetId="4">'星取表(3'!$A$1:$AB$19</definedName>
    <definedName name="_xlnm.Print_Area" localSheetId="2">'星取表(5年'!$A$1:$AH$23</definedName>
    <definedName name="_xlnm.Print_Area" localSheetId="3">'対戦表(3年 (2)'!$A$1:$L$34</definedName>
  </definedNames>
  <calcPr calcId="152511"/>
</workbook>
</file>

<file path=xl/calcChain.xml><?xml version="1.0" encoding="utf-8"?>
<calcChain xmlns="http://schemas.openxmlformats.org/spreadsheetml/2006/main">
  <c r="B1" i="13" l="1"/>
  <c r="E1" i="13"/>
  <c r="H1" i="13"/>
  <c r="K1" i="13"/>
  <c r="N1" i="13"/>
  <c r="Q1" i="13"/>
  <c r="T1" i="13"/>
  <c r="W1" i="13"/>
  <c r="Z1" i="13"/>
  <c r="E3" i="13"/>
  <c r="H3" i="13"/>
  <c r="K3" i="13"/>
  <c r="N3" i="13"/>
  <c r="Q3" i="13"/>
  <c r="T3" i="13"/>
  <c r="W3" i="13"/>
  <c r="Z3" i="13"/>
  <c r="B4" i="13"/>
  <c r="D4" i="13"/>
  <c r="B5" i="13"/>
  <c r="H5" i="13"/>
  <c r="K5" i="13"/>
  <c r="N5" i="13"/>
  <c r="Q5" i="13"/>
  <c r="T5" i="13"/>
  <c r="W5" i="13"/>
  <c r="Z5" i="13"/>
  <c r="B6" i="13"/>
  <c r="D6" i="13"/>
  <c r="E6" i="13"/>
  <c r="G6" i="13"/>
  <c r="E7" i="13" s="1"/>
  <c r="B7" i="13"/>
  <c r="K7" i="13"/>
  <c r="N7" i="13"/>
  <c r="Q7" i="13"/>
  <c r="T7" i="13"/>
  <c r="W7" i="13"/>
  <c r="Z7" i="13"/>
  <c r="B8" i="13"/>
  <c r="B9" i="13" s="1"/>
  <c r="D8" i="13"/>
  <c r="E8" i="13"/>
  <c r="G8" i="13"/>
  <c r="H8" i="13"/>
  <c r="J8" i="13"/>
  <c r="E9" i="13"/>
  <c r="H9" i="13"/>
  <c r="N9" i="13"/>
  <c r="Q9" i="13"/>
  <c r="T9" i="13"/>
  <c r="W9" i="13"/>
  <c r="Z9" i="13"/>
  <c r="B10" i="13"/>
  <c r="D10" i="13"/>
  <c r="B11" i="13" s="1"/>
  <c r="E10" i="13"/>
  <c r="E11" i="13" s="1"/>
  <c r="G10" i="13"/>
  <c r="H10" i="13"/>
  <c r="J10" i="13"/>
  <c r="K10" i="13"/>
  <c r="K11" i="13" s="1"/>
  <c r="M10" i="13"/>
  <c r="H11" i="13"/>
  <c r="Q11" i="13"/>
  <c r="T11" i="13"/>
  <c r="W11" i="13"/>
  <c r="Z11" i="13"/>
  <c r="B12" i="13"/>
  <c r="D12" i="13"/>
  <c r="E12" i="13"/>
  <c r="E13" i="13" s="1"/>
  <c r="G12" i="13"/>
  <c r="H12" i="13"/>
  <c r="J12" i="13"/>
  <c r="H13" i="13" s="1"/>
  <c r="K12" i="13"/>
  <c r="K13" i="13" s="1"/>
  <c r="M12" i="13"/>
  <c r="N12" i="13"/>
  <c r="P12" i="13"/>
  <c r="B13" i="13"/>
  <c r="N13" i="13"/>
  <c r="T13" i="13"/>
  <c r="W13" i="13"/>
  <c r="Z13" i="13"/>
  <c r="B14" i="13"/>
  <c r="D14" i="13"/>
  <c r="E14" i="13"/>
  <c r="G14" i="13"/>
  <c r="E15" i="13" s="1"/>
  <c r="H14" i="13"/>
  <c r="H15" i="13" s="1"/>
  <c r="J14" i="13"/>
  <c r="K14" i="13"/>
  <c r="M14" i="13"/>
  <c r="N14" i="13"/>
  <c r="P14" i="13"/>
  <c r="Q14" i="13"/>
  <c r="S14" i="13"/>
  <c r="Q15" i="13" s="1"/>
  <c r="B15" i="13"/>
  <c r="K15" i="13"/>
  <c r="N15" i="13"/>
  <c r="W15" i="13"/>
  <c r="Z15" i="13"/>
  <c r="B16" i="13"/>
  <c r="B17" i="13" s="1"/>
  <c r="D16" i="13"/>
  <c r="E16" i="13"/>
  <c r="G16" i="13"/>
  <c r="H16" i="13"/>
  <c r="J16" i="13"/>
  <c r="K16" i="13"/>
  <c r="M16" i="13"/>
  <c r="K17" i="13" s="1"/>
  <c r="N16" i="13"/>
  <c r="N17" i="13" s="1"/>
  <c r="P16" i="13"/>
  <c r="Q16" i="13"/>
  <c r="S16" i="13"/>
  <c r="T16" i="13"/>
  <c r="V16" i="13"/>
  <c r="E17" i="13"/>
  <c r="H17" i="13"/>
  <c r="Q17" i="13"/>
  <c r="T17" i="13"/>
  <c r="Z17" i="13"/>
  <c r="B18" i="13"/>
  <c r="D18" i="13"/>
  <c r="B19" i="13" s="1"/>
  <c r="E18" i="13"/>
  <c r="E19" i="13" s="1"/>
  <c r="G18" i="13"/>
  <c r="H18" i="13"/>
  <c r="J18" i="13"/>
  <c r="K18" i="13"/>
  <c r="K19" i="13" s="1"/>
  <c r="M18" i="13"/>
  <c r="N18" i="13"/>
  <c r="P18" i="13"/>
  <c r="N19" i="13" s="1"/>
  <c r="Q18" i="13"/>
  <c r="Q19" i="13" s="1"/>
  <c r="S18" i="13"/>
  <c r="T18" i="13"/>
  <c r="V18" i="13"/>
  <c r="W18" i="13"/>
  <c r="W19" i="13" s="1"/>
  <c r="Y18" i="13"/>
  <c r="H19" i="13"/>
  <c r="T19" i="13"/>
  <c r="B1" i="12"/>
  <c r="E1" i="12"/>
  <c r="H1" i="12"/>
  <c r="K1" i="12"/>
  <c r="N1" i="12"/>
  <c r="Q1" i="12"/>
  <c r="T1" i="12"/>
  <c r="W1" i="12"/>
  <c r="Z1" i="12"/>
  <c r="AC1" i="12"/>
  <c r="AF1" i="12"/>
  <c r="H3" i="12"/>
  <c r="K3" i="12"/>
  <c r="N3" i="12"/>
  <c r="Q3" i="12"/>
  <c r="T3" i="12"/>
  <c r="W3" i="12"/>
  <c r="Z3" i="12"/>
  <c r="AC3" i="12"/>
  <c r="AF3" i="12"/>
  <c r="H5" i="12"/>
  <c r="K5" i="12"/>
  <c r="N5" i="12"/>
  <c r="Q5" i="12"/>
  <c r="T5" i="12"/>
  <c r="W5" i="12"/>
  <c r="Z5" i="12"/>
  <c r="AC5" i="12"/>
  <c r="AF5" i="12"/>
  <c r="B6" i="12"/>
  <c r="D6" i="12"/>
  <c r="B7" i="12" s="1"/>
  <c r="E6" i="12"/>
  <c r="E7" i="12" s="1"/>
  <c r="G6" i="12"/>
  <c r="K7" i="12"/>
  <c r="N7" i="12"/>
  <c r="Q7" i="12"/>
  <c r="T7" i="12"/>
  <c r="W7" i="12"/>
  <c r="Z7" i="12"/>
  <c r="AC7" i="12"/>
  <c r="AF7" i="12"/>
  <c r="B8" i="12"/>
  <c r="B9" i="12" s="1"/>
  <c r="D8" i="12"/>
  <c r="E8" i="12"/>
  <c r="G8" i="12"/>
  <c r="H8" i="12"/>
  <c r="J8" i="12"/>
  <c r="E9" i="12"/>
  <c r="H9" i="12"/>
  <c r="N9" i="12"/>
  <c r="Q9" i="12"/>
  <c r="T9" i="12"/>
  <c r="W9" i="12"/>
  <c r="Z9" i="12"/>
  <c r="AC9" i="12"/>
  <c r="AF9" i="12"/>
  <c r="B10" i="12"/>
  <c r="D10" i="12"/>
  <c r="E10" i="12"/>
  <c r="E11" i="12" s="1"/>
  <c r="G10" i="12"/>
  <c r="H10" i="12"/>
  <c r="H11" i="12" s="1"/>
  <c r="J10" i="12"/>
  <c r="K10" i="12"/>
  <c r="M10" i="12"/>
  <c r="B11" i="12"/>
  <c r="K11" i="12"/>
  <c r="Q11" i="12"/>
  <c r="T11" i="12"/>
  <c r="W11" i="12"/>
  <c r="Z11" i="12"/>
  <c r="AC11" i="12"/>
  <c r="AF11" i="12"/>
  <c r="B12" i="12"/>
  <c r="D12" i="12"/>
  <c r="E12" i="12"/>
  <c r="E13" i="12" s="1"/>
  <c r="G12" i="12"/>
  <c r="H12" i="12"/>
  <c r="J12" i="12"/>
  <c r="H13" i="12" s="1"/>
  <c r="K12" i="12"/>
  <c r="K13" i="12" s="1"/>
  <c r="M12" i="12"/>
  <c r="N12" i="12"/>
  <c r="P12" i="12"/>
  <c r="B13" i="12"/>
  <c r="N13" i="12"/>
  <c r="T13" i="12"/>
  <c r="W13" i="12"/>
  <c r="Z13" i="12"/>
  <c r="AC13" i="12"/>
  <c r="AF13" i="12"/>
  <c r="B14" i="12"/>
  <c r="D14" i="12"/>
  <c r="B15" i="12" s="1"/>
  <c r="E14" i="12"/>
  <c r="E15" i="12" s="1"/>
  <c r="G14" i="12"/>
  <c r="H14" i="12"/>
  <c r="J14" i="12"/>
  <c r="K14" i="12"/>
  <c r="K15" i="12" s="1"/>
  <c r="M14" i="12"/>
  <c r="N14" i="12"/>
  <c r="P14" i="12"/>
  <c r="N15" i="12" s="1"/>
  <c r="Q14" i="12"/>
  <c r="Q15" i="12" s="1"/>
  <c r="S14" i="12"/>
  <c r="H15" i="12"/>
  <c r="W15" i="12"/>
  <c r="Z15" i="12"/>
  <c r="AC15" i="12"/>
  <c r="AF15" i="12"/>
  <c r="B16" i="12"/>
  <c r="B17" i="12" s="1"/>
  <c r="D16" i="12"/>
  <c r="E16" i="12"/>
  <c r="G16" i="12"/>
  <c r="H16" i="12"/>
  <c r="J16" i="12"/>
  <c r="K16" i="12"/>
  <c r="K17" i="12" s="1"/>
  <c r="M16" i="12"/>
  <c r="N16" i="12"/>
  <c r="N17" i="12" s="1"/>
  <c r="P16" i="12"/>
  <c r="Q16" i="12"/>
  <c r="S16" i="12"/>
  <c r="T16" i="12"/>
  <c r="V16" i="12"/>
  <c r="E17" i="12"/>
  <c r="H17" i="12"/>
  <c r="Q17" i="12"/>
  <c r="T17" i="12"/>
  <c r="Z17" i="12"/>
  <c r="AC17" i="12"/>
  <c r="AF17" i="12"/>
  <c r="B18" i="12"/>
  <c r="D18" i="12"/>
  <c r="E18" i="12"/>
  <c r="E19" i="12" s="1"/>
  <c r="G18" i="12"/>
  <c r="H18" i="12"/>
  <c r="H19" i="12" s="1"/>
  <c r="J18" i="12"/>
  <c r="K18" i="12"/>
  <c r="M18" i="12"/>
  <c r="N18" i="12"/>
  <c r="P18" i="12"/>
  <c r="Q18" i="12"/>
  <c r="Q19" i="12" s="1"/>
  <c r="S18" i="12"/>
  <c r="T18" i="12"/>
  <c r="T19" i="12" s="1"/>
  <c r="V18" i="12"/>
  <c r="W18" i="12"/>
  <c r="Y18" i="12"/>
  <c r="B19" i="12"/>
  <c r="K19" i="12"/>
  <c r="N19" i="12"/>
  <c r="W19" i="12"/>
  <c r="AC19" i="12"/>
  <c r="AF19" i="12"/>
  <c r="B20" i="12"/>
  <c r="D20" i="12"/>
  <c r="E20" i="12"/>
  <c r="E21" i="12" s="1"/>
  <c r="G20" i="12"/>
  <c r="H20" i="12"/>
  <c r="J20" i="12"/>
  <c r="H21" i="12" s="1"/>
  <c r="K20" i="12"/>
  <c r="K21" i="12" s="1"/>
  <c r="M20" i="12"/>
  <c r="N20" i="12"/>
  <c r="P20" i="12"/>
  <c r="Q20" i="12"/>
  <c r="Q21" i="12" s="1"/>
  <c r="S20" i="12"/>
  <c r="T20" i="12"/>
  <c r="V20" i="12"/>
  <c r="T21" i="12" s="1"/>
  <c r="W20" i="12"/>
  <c r="W21" i="12" s="1"/>
  <c r="Y20" i="12"/>
  <c r="Z20" i="12"/>
  <c r="AB20" i="12"/>
  <c r="B21" i="12"/>
  <c r="N21" i="12"/>
  <c r="Z21" i="12"/>
  <c r="B22" i="12"/>
  <c r="D22" i="12"/>
  <c r="E22" i="12"/>
  <c r="G22" i="12"/>
  <c r="H22" i="12"/>
  <c r="J22" i="12"/>
  <c r="H23" i="12" s="1"/>
  <c r="K22" i="12"/>
  <c r="K23" i="12" s="1"/>
  <c r="M22" i="12"/>
  <c r="N22" i="12"/>
  <c r="P22" i="12"/>
  <c r="Q22" i="12"/>
  <c r="S22" i="12"/>
  <c r="T22" i="12"/>
  <c r="V22" i="12"/>
  <c r="T23" i="12" s="1"/>
  <c r="W22" i="12"/>
  <c r="W23" i="12" s="1"/>
  <c r="Y22" i="12"/>
  <c r="Z22" i="12"/>
  <c r="AB22" i="12"/>
  <c r="B23" i="12"/>
  <c r="E23" i="12"/>
  <c r="N23" i="12"/>
  <c r="Q23" i="12"/>
  <c r="Z23" i="12"/>
  <c r="E25" i="11"/>
  <c r="E14" i="11"/>
  <c r="E3" i="11"/>
  <c r="E36" i="10"/>
  <c r="E25" i="10"/>
  <c r="E14" i="10"/>
  <c r="E3" i="10"/>
</calcChain>
</file>

<file path=xl/comments1.xml><?xml version="1.0" encoding="utf-8"?>
<comments xmlns="http://schemas.openxmlformats.org/spreadsheetml/2006/main">
  <authors>
    <author>森島　由佳</author>
    <author>SPT</author>
  </authors>
  <commentList>
    <comment ref="B1" authorId="0" shapeId="0">
      <text>
        <r>
          <rPr>
            <sz val="9"/>
            <color indexed="81"/>
            <rFont val="ＭＳ Ｐゴシック"/>
            <family val="3"/>
            <charset val="128"/>
          </rPr>
          <t>数字のみの入力で【年度】表示される</t>
        </r>
      </text>
    </comment>
    <comment ref="G1" authorId="0" shapeId="0">
      <text>
        <r>
          <rPr>
            <sz val="9"/>
            <color indexed="81"/>
            <rFont val="ＭＳ Ｐゴシック"/>
            <family val="3"/>
            <charset val="128"/>
          </rPr>
          <t>学年を入力</t>
        </r>
      </text>
    </comment>
    <comment ref="A3" authorId="0" shapeId="0">
      <text>
        <r>
          <rPr>
            <sz val="9"/>
            <color indexed="81"/>
            <rFont val="ＭＳ Ｐゴシック"/>
            <family val="3"/>
            <charset val="128"/>
          </rPr>
          <t>数字のみの入力で【日目】も表示される</t>
        </r>
      </text>
    </comment>
    <comment ref="E3" authorId="1" shapeId="0">
      <text>
        <r>
          <rPr>
            <sz val="9"/>
            <color indexed="81"/>
            <rFont val="ＭＳ Ｐゴシック"/>
            <family val="3"/>
            <charset val="128"/>
          </rPr>
          <t>日付を入力すると曜日がでる</t>
        </r>
      </text>
    </comment>
  </commentList>
</comments>
</file>

<file path=xl/comments2.xml><?xml version="1.0" encoding="utf-8"?>
<comments xmlns="http://schemas.openxmlformats.org/spreadsheetml/2006/main">
  <authors>
    <author>森島　由佳</author>
    <author>SPT</author>
  </authors>
  <commentList>
    <comment ref="B1" authorId="0" shapeId="0">
      <text>
        <r>
          <rPr>
            <sz val="9"/>
            <color indexed="81"/>
            <rFont val="ＭＳ Ｐゴシック"/>
            <family val="3"/>
            <charset val="128"/>
          </rPr>
          <t>数字のみの入力で【年度】表示される</t>
        </r>
      </text>
    </comment>
    <comment ref="G1" authorId="0" shapeId="0">
      <text>
        <r>
          <rPr>
            <sz val="9"/>
            <color indexed="81"/>
            <rFont val="ＭＳ Ｐゴシック"/>
            <family val="3"/>
            <charset val="128"/>
          </rPr>
          <t>学年を入力</t>
        </r>
      </text>
    </comment>
    <comment ref="A3" authorId="0" shapeId="0">
      <text>
        <r>
          <rPr>
            <sz val="9"/>
            <color indexed="81"/>
            <rFont val="ＭＳ Ｐゴシック"/>
            <family val="3"/>
            <charset val="128"/>
          </rPr>
          <t>数字のみの入力で【日目】も表示される</t>
        </r>
      </text>
    </comment>
    <comment ref="E3" authorId="1" shapeId="0">
      <text>
        <r>
          <rPr>
            <sz val="9"/>
            <color indexed="81"/>
            <rFont val="ＭＳ Ｐゴシック"/>
            <family val="3"/>
            <charset val="128"/>
          </rPr>
          <t>日付を入力すると曜日がでる</t>
        </r>
      </text>
    </comment>
  </commentList>
</comments>
</file>

<file path=xl/sharedStrings.xml><?xml version="1.0" encoding="utf-8"?>
<sst xmlns="http://schemas.openxmlformats.org/spreadsheetml/2006/main" count="823" uniqueCount="198">
  <si>
    <t>～</t>
    <phoneticPr fontId="1"/>
  </si>
  <si>
    <t>VS</t>
  </si>
  <si>
    <t>VS</t>
    <phoneticPr fontId="1"/>
  </si>
  <si>
    <t>審判</t>
    <rPh sb="0" eb="2">
      <t>シンパン</t>
    </rPh>
    <phoneticPr fontId="1"/>
  </si>
  <si>
    <t>双方</t>
    <rPh sb="0" eb="2">
      <t>ソウホウ</t>
    </rPh>
    <phoneticPr fontId="1"/>
  </si>
  <si>
    <t>Aコート</t>
    <phoneticPr fontId="1"/>
  </si>
  <si>
    <t>Ｂコート</t>
    <phoneticPr fontId="1"/>
  </si>
  <si>
    <t>昼食</t>
    <rPh sb="0" eb="2">
      <t>チュウショク</t>
    </rPh>
    <phoneticPr fontId="1"/>
  </si>
  <si>
    <t>【10-3-10-3-10】</t>
    <phoneticPr fontId="1"/>
  </si>
  <si>
    <t>1</t>
    <phoneticPr fontId="1"/>
  </si>
  <si>
    <t>2</t>
    <phoneticPr fontId="1"/>
  </si>
  <si>
    <t>3</t>
    <phoneticPr fontId="1"/>
  </si>
  <si>
    <t>4</t>
    <phoneticPr fontId="1"/>
  </si>
  <si>
    <t>年生市内リーグ対戦表</t>
    <rPh sb="0" eb="2">
      <t>ネンセイ</t>
    </rPh>
    <rPh sb="2" eb="4">
      <t>シナイ</t>
    </rPh>
    <rPh sb="7" eb="9">
      <t>タイセン</t>
    </rPh>
    <rPh sb="9" eb="10">
      <t>ヒョウ</t>
    </rPh>
    <phoneticPr fontId="1"/>
  </si>
  <si>
    <t>軽野東</t>
  </si>
  <si>
    <t>息栖A</t>
    <rPh sb="0" eb="2">
      <t>イキス</t>
    </rPh>
    <phoneticPr fontId="1"/>
  </si>
  <si>
    <t>息栖B</t>
    <rPh sb="0" eb="2">
      <t>イキス</t>
    </rPh>
    <phoneticPr fontId="1"/>
  </si>
  <si>
    <t>横瀬</t>
    <rPh sb="0" eb="2">
      <t>ヨコセ</t>
    </rPh>
    <phoneticPr fontId="1"/>
  </si>
  <si>
    <t>軽野東</t>
    <rPh sb="0" eb="2">
      <t>カルノ</t>
    </rPh>
    <rPh sb="2" eb="3">
      <t>ヒガシ</t>
    </rPh>
    <phoneticPr fontId="1"/>
  </si>
  <si>
    <t>若松</t>
    <rPh sb="0" eb="2">
      <t>ワカマツ</t>
    </rPh>
    <phoneticPr fontId="1"/>
  </si>
  <si>
    <t>大野原</t>
    <rPh sb="0" eb="3">
      <t>オオノハラ</t>
    </rPh>
    <phoneticPr fontId="1"/>
  </si>
  <si>
    <t>波崎</t>
    <rPh sb="0" eb="2">
      <t>ハサキ</t>
    </rPh>
    <phoneticPr fontId="1"/>
  </si>
  <si>
    <t>軽野</t>
  </si>
  <si>
    <t>軽野</t>
    <rPh sb="0" eb="2">
      <t>カルノ</t>
    </rPh>
    <phoneticPr fontId="1"/>
  </si>
  <si>
    <t>息栖</t>
    <rPh sb="0" eb="2">
      <t>イキス</t>
    </rPh>
    <phoneticPr fontId="1"/>
  </si>
  <si>
    <t>土合A</t>
    <rPh sb="0" eb="2">
      <t>ドアイ</t>
    </rPh>
    <phoneticPr fontId="1"/>
  </si>
  <si>
    <t>土合B</t>
    <rPh sb="0" eb="2">
      <t>ドアイ</t>
    </rPh>
    <phoneticPr fontId="1"/>
  </si>
  <si>
    <t>土合</t>
    <rPh sb="0" eb="2">
      <t>ドアイ</t>
    </rPh>
    <phoneticPr fontId="1"/>
  </si>
  <si>
    <t>-</t>
    <phoneticPr fontId="1"/>
  </si>
  <si>
    <t>波崎太田</t>
    <rPh sb="0" eb="2">
      <t>ハサキ</t>
    </rPh>
    <rPh sb="2" eb="4">
      <t>オオタ</t>
    </rPh>
    <phoneticPr fontId="1"/>
  </si>
  <si>
    <t>以　　上</t>
    <rPh sb="0" eb="1">
      <t>イ</t>
    </rPh>
    <rPh sb="3" eb="4">
      <t>ジョウ</t>
    </rPh>
    <phoneticPr fontId="7"/>
  </si>
  <si>
    <t>（７）運営役割分担詳細は、別紙参照の事。</t>
    <rPh sb="3" eb="5">
      <t>ウンエイ</t>
    </rPh>
    <rPh sb="5" eb="7">
      <t>ヤクワリ</t>
    </rPh>
    <rPh sb="7" eb="9">
      <t>ブンタン</t>
    </rPh>
    <rPh sb="9" eb="11">
      <t>ショウサイ</t>
    </rPh>
    <rPh sb="13" eb="15">
      <t>ベッシ</t>
    </rPh>
    <rPh sb="15" eb="17">
      <t>サンショウ</t>
    </rPh>
    <rPh sb="18" eb="19">
      <t>コト</t>
    </rPh>
    <phoneticPr fontId="7"/>
  </si>
  <si>
    <t>（６）行事日程にて学校行事との重複による延期は各理事協議の上決定します。</t>
    <rPh sb="3" eb="5">
      <t>ギョウジ</t>
    </rPh>
    <rPh sb="5" eb="7">
      <t>ニッテイ</t>
    </rPh>
    <rPh sb="9" eb="11">
      <t>ガッコウ</t>
    </rPh>
    <rPh sb="11" eb="13">
      <t>ギョウジ</t>
    </rPh>
    <rPh sb="15" eb="17">
      <t>ジュウフク</t>
    </rPh>
    <rPh sb="20" eb="22">
      <t>エンキ</t>
    </rPh>
    <rPh sb="23" eb="24">
      <t>カク</t>
    </rPh>
    <rPh sb="24" eb="26">
      <t>リジ</t>
    </rPh>
    <rPh sb="26" eb="28">
      <t>キョウギ</t>
    </rPh>
    <rPh sb="29" eb="30">
      <t>ウエ</t>
    </rPh>
    <rPh sb="30" eb="32">
      <t>ケッテイ</t>
    </rPh>
    <phoneticPr fontId="7"/>
  </si>
  <si>
    <t>（５）本部位置は風向きにより海側に設置もあります。当日決定（主担当判断）</t>
    <rPh sb="3" eb="5">
      <t>ホンブ</t>
    </rPh>
    <rPh sb="5" eb="7">
      <t>イチ</t>
    </rPh>
    <rPh sb="8" eb="10">
      <t>カゼム</t>
    </rPh>
    <rPh sb="14" eb="15">
      <t>ウミ</t>
    </rPh>
    <rPh sb="15" eb="16">
      <t>ガワ</t>
    </rPh>
    <rPh sb="17" eb="19">
      <t>セッチ</t>
    </rPh>
    <rPh sb="25" eb="27">
      <t>トウジツ</t>
    </rPh>
    <rPh sb="27" eb="29">
      <t>ケッテイ</t>
    </rPh>
    <rPh sb="30" eb="31">
      <t>シュ</t>
    </rPh>
    <rPh sb="31" eb="33">
      <t>タントウ</t>
    </rPh>
    <rPh sb="33" eb="35">
      <t>ハンダン</t>
    </rPh>
    <phoneticPr fontId="7"/>
  </si>
  <si>
    <t>（４）応援はベンチと反対側にてコートより一定の距離（３～５Ｍ程度）離れる事。ゴール後方は不可。</t>
    <rPh sb="3" eb="5">
      <t>オウエン</t>
    </rPh>
    <rPh sb="10" eb="12">
      <t>ハンタイ</t>
    </rPh>
    <rPh sb="12" eb="13">
      <t>ガワ</t>
    </rPh>
    <rPh sb="20" eb="22">
      <t>イッテイ</t>
    </rPh>
    <rPh sb="23" eb="25">
      <t>キョリ</t>
    </rPh>
    <rPh sb="30" eb="32">
      <t>テイド</t>
    </rPh>
    <rPh sb="33" eb="34">
      <t>ハナ</t>
    </rPh>
    <rPh sb="36" eb="37">
      <t>コト</t>
    </rPh>
    <rPh sb="41" eb="43">
      <t>コウホウ</t>
    </rPh>
    <rPh sb="44" eb="46">
      <t>フカ</t>
    </rPh>
    <phoneticPr fontId="7"/>
  </si>
  <si>
    <t>　　　各倉庫から出した物は元に戻すこと。</t>
    <phoneticPr fontId="7"/>
  </si>
  <si>
    <t>（３）ゴールネット・コーナーフラッグ・備品等が倉庫への入れ違いがあります。</t>
    <rPh sb="19" eb="21">
      <t>ビヒン</t>
    </rPh>
    <rPh sb="21" eb="22">
      <t>トウ</t>
    </rPh>
    <rPh sb="23" eb="25">
      <t>ソウコ</t>
    </rPh>
    <rPh sb="27" eb="28">
      <t>イ</t>
    </rPh>
    <rPh sb="29" eb="30">
      <t>チガ</t>
    </rPh>
    <phoneticPr fontId="7"/>
  </si>
  <si>
    <t>（２）グランド作成にて使用した石灰の袋は、使用したチームが責任を持って持ち帰ること。</t>
    <rPh sb="7" eb="9">
      <t>サクセイ</t>
    </rPh>
    <rPh sb="11" eb="13">
      <t>シヨウ</t>
    </rPh>
    <rPh sb="15" eb="17">
      <t>セッカイ</t>
    </rPh>
    <rPh sb="18" eb="19">
      <t>フクロ</t>
    </rPh>
    <rPh sb="21" eb="23">
      <t>シヨウ</t>
    </rPh>
    <rPh sb="29" eb="31">
      <t>セキニン</t>
    </rPh>
    <rPh sb="32" eb="33">
      <t>モ</t>
    </rPh>
    <rPh sb="35" eb="36">
      <t>モ</t>
    </rPh>
    <rPh sb="37" eb="38">
      <t>カエ</t>
    </rPh>
    <phoneticPr fontId="7"/>
  </si>
  <si>
    <t>　　連絡責任者：軽野SSS　布施　（090-5333-4288)</t>
    <rPh sb="2" eb="4">
      <t>レンラク</t>
    </rPh>
    <rPh sb="4" eb="7">
      <t>セキニンシャ</t>
    </rPh>
    <rPh sb="8" eb="10">
      <t>カルノ</t>
    </rPh>
    <rPh sb="14" eb="16">
      <t>フセ</t>
    </rPh>
    <phoneticPr fontId="7"/>
  </si>
  <si>
    <t>　　中止・延期等の連絡は、常任理事連絡網により６時頃を目安に連絡します。</t>
    <rPh sb="2" eb="4">
      <t>チュウシ</t>
    </rPh>
    <rPh sb="5" eb="7">
      <t>エンキ</t>
    </rPh>
    <rPh sb="7" eb="8">
      <t>トウ</t>
    </rPh>
    <rPh sb="9" eb="11">
      <t>レンラク</t>
    </rPh>
    <rPh sb="13" eb="15">
      <t>ジョウニン</t>
    </rPh>
    <rPh sb="15" eb="17">
      <t>リジ</t>
    </rPh>
    <rPh sb="17" eb="20">
      <t>レンラクモウ</t>
    </rPh>
    <rPh sb="24" eb="25">
      <t>ジ</t>
    </rPh>
    <rPh sb="25" eb="26">
      <t>ゴロ</t>
    </rPh>
    <rPh sb="27" eb="29">
      <t>メヤス</t>
    </rPh>
    <rPh sb="30" eb="32">
      <t>レンラク</t>
    </rPh>
    <phoneticPr fontId="7"/>
  </si>
  <si>
    <t>（１）天候の影響による試合実施の可否は、本部常任理事が決定します。</t>
    <rPh sb="3" eb="5">
      <t>テンコウ</t>
    </rPh>
    <rPh sb="6" eb="8">
      <t>エイキョウ</t>
    </rPh>
    <rPh sb="11" eb="13">
      <t>シアイ</t>
    </rPh>
    <rPh sb="13" eb="15">
      <t>ジッシ</t>
    </rPh>
    <rPh sb="16" eb="18">
      <t>カヒ</t>
    </rPh>
    <rPh sb="20" eb="22">
      <t>ホンブ</t>
    </rPh>
    <rPh sb="22" eb="24">
      <t>ジョウニン</t>
    </rPh>
    <rPh sb="24" eb="26">
      <t>リジ</t>
    </rPh>
    <rPh sb="27" eb="29">
      <t>ケッテイ</t>
    </rPh>
    <phoneticPr fontId="7"/>
  </si>
  <si>
    <t>そ の 他 ：</t>
    <rPh sb="4" eb="5">
      <t>タ</t>
    </rPh>
    <phoneticPr fontId="7"/>
  </si>
  <si>
    <t>（４）準備品　　　　　　　　　　ラインカー　　巻尺（各グランド担当にて持ち寄り）　　石灰（総務部）</t>
    <rPh sb="3" eb="6">
      <t>ジュンビヒン</t>
    </rPh>
    <rPh sb="23" eb="24">
      <t>マ</t>
    </rPh>
    <rPh sb="24" eb="25">
      <t>ジャク</t>
    </rPh>
    <rPh sb="26" eb="27">
      <t>カク</t>
    </rPh>
    <rPh sb="31" eb="33">
      <t>タントウ</t>
    </rPh>
    <rPh sb="35" eb="36">
      <t>モ</t>
    </rPh>
    <rPh sb="37" eb="38">
      <t>ヨ</t>
    </rPh>
    <rPh sb="42" eb="44">
      <t>セッカイ</t>
    </rPh>
    <rPh sb="45" eb="47">
      <t>ソウム</t>
    </rPh>
    <rPh sb="47" eb="48">
      <t>ブ</t>
    </rPh>
    <phoneticPr fontId="7"/>
  </si>
  <si>
    <t>（３）鍵準備、返却担当　　　準備：ＡＭ本部担当　（７：３０開場）　　　　　返却：ＰＭ本部担当</t>
    <rPh sb="3" eb="4">
      <t>カギ</t>
    </rPh>
    <rPh sb="4" eb="6">
      <t>ジュンビ</t>
    </rPh>
    <rPh sb="7" eb="9">
      <t>ヘンキャク</t>
    </rPh>
    <rPh sb="9" eb="11">
      <t>タントウ</t>
    </rPh>
    <rPh sb="14" eb="16">
      <t>ジュンビ</t>
    </rPh>
    <rPh sb="19" eb="21">
      <t>ホンブ</t>
    </rPh>
    <rPh sb="21" eb="23">
      <t>タントウ</t>
    </rPh>
    <rPh sb="29" eb="31">
      <t>カイジョウ</t>
    </rPh>
    <rPh sb="37" eb="39">
      <t>ヘンキャク</t>
    </rPh>
    <rPh sb="42" eb="44">
      <t>ホンブ</t>
    </rPh>
    <rPh sb="44" eb="46">
      <t>タントウ</t>
    </rPh>
    <phoneticPr fontId="7"/>
  </si>
  <si>
    <t>（２）本部席は会場担当チーム合同により設営する。</t>
    <rPh sb="3" eb="5">
      <t>ホンブ</t>
    </rPh>
    <rPh sb="5" eb="6">
      <t>セキ</t>
    </rPh>
    <rPh sb="7" eb="9">
      <t>カイジョウ</t>
    </rPh>
    <rPh sb="9" eb="11">
      <t>タントウ</t>
    </rPh>
    <rPh sb="14" eb="16">
      <t>ゴウドウ</t>
    </rPh>
    <rPh sb="19" eb="21">
      <t>セツエイ</t>
    </rPh>
    <phoneticPr fontId="7"/>
  </si>
  <si>
    <t xml:space="preserve">     コート担当は副審用フラッグを準備する(常設）</t>
    <phoneticPr fontId="7"/>
  </si>
  <si>
    <t>本部運営等</t>
    <rPh sb="0" eb="2">
      <t>ホンブ</t>
    </rPh>
    <rPh sb="2" eb="5">
      <t>ウンエイトウ</t>
    </rPh>
    <phoneticPr fontId="7"/>
  </si>
  <si>
    <t>　　　又、副審はジャージ等の動ける格好で、選手ユニフォーム色と同色とならない衣類を着用の事。</t>
    <rPh sb="29" eb="30">
      <t>ショク</t>
    </rPh>
    <rPh sb="31" eb="33">
      <t>ドウショク</t>
    </rPh>
    <rPh sb="38" eb="40">
      <t>イルイ</t>
    </rPh>
    <rPh sb="41" eb="43">
      <t>チャクヨウ</t>
    </rPh>
    <rPh sb="44" eb="45">
      <t>コト</t>
    </rPh>
    <phoneticPr fontId="7"/>
  </si>
  <si>
    <t>（４）主審は、審判服の着用及びワッペンを着装すること。</t>
    <rPh sb="3" eb="5">
      <t>シュシン</t>
    </rPh>
    <rPh sb="7" eb="9">
      <t>シンパン</t>
    </rPh>
    <rPh sb="9" eb="10">
      <t>フク</t>
    </rPh>
    <rPh sb="11" eb="13">
      <t>チャクヨウ</t>
    </rPh>
    <rPh sb="13" eb="14">
      <t>オヨ</t>
    </rPh>
    <rPh sb="20" eb="22">
      <t>チャクソウ</t>
    </rPh>
    <phoneticPr fontId="7"/>
  </si>
  <si>
    <t>（３）補助審判は、対戦チームからの協力で対応して下さい。</t>
    <rPh sb="3" eb="5">
      <t>ホジョ</t>
    </rPh>
    <rPh sb="5" eb="7">
      <t>シンパン</t>
    </rPh>
    <rPh sb="9" eb="11">
      <t>タイセン</t>
    </rPh>
    <rPh sb="17" eb="19">
      <t>キョウリョク</t>
    </rPh>
    <rPh sb="20" eb="22">
      <t>タイオウ</t>
    </rPh>
    <rPh sb="24" eb="25">
      <t>クダ</t>
    </rPh>
    <phoneticPr fontId="7"/>
  </si>
  <si>
    <t>（２）審判は、主審と副審２名の３人で行う。</t>
    <rPh sb="3" eb="5">
      <t>シンパン</t>
    </rPh>
    <rPh sb="7" eb="9">
      <t>シュシン</t>
    </rPh>
    <rPh sb="10" eb="11">
      <t>フク</t>
    </rPh>
    <rPh sb="11" eb="12">
      <t>シン</t>
    </rPh>
    <rPh sb="13" eb="14">
      <t>メイ</t>
    </rPh>
    <rPh sb="16" eb="17">
      <t>ニン</t>
    </rPh>
    <rPh sb="18" eb="19">
      <t>オコナ</t>
    </rPh>
    <phoneticPr fontId="7"/>
  </si>
  <si>
    <t>（１）審判は、対戦チーム同士で行う。</t>
    <rPh sb="3" eb="5">
      <t>シンパン</t>
    </rPh>
    <rPh sb="7" eb="9">
      <t>タイセン</t>
    </rPh>
    <rPh sb="12" eb="14">
      <t>ドウシ</t>
    </rPh>
    <rPh sb="15" eb="16">
      <t>オコナ</t>
    </rPh>
    <phoneticPr fontId="7"/>
  </si>
  <si>
    <t>審      判：</t>
    <rPh sb="0" eb="1">
      <t>シン</t>
    </rPh>
    <rPh sb="7" eb="8">
      <t>ハン</t>
    </rPh>
    <phoneticPr fontId="7"/>
  </si>
  <si>
    <t xml:space="preserve">      チーム表彰は行わず、個人表彰のみ（チーム２名）</t>
    <rPh sb="9" eb="11">
      <t>ヒョウショウ</t>
    </rPh>
    <rPh sb="12" eb="13">
      <t>オコナ</t>
    </rPh>
    <rPh sb="16" eb="18">
      <t>コジン</t>
    </rPh>
    <rPh sb="18" eb="20">
      <t>ヒョウショウ</t>
    </rPh>
    <rPh sb="27" eb="28">
      <t>メイ</t>
    </rPh>
    <phoneticPr fontId="7"/>
  </si>
  <si>
    <t>（５）その他</t>
    <rPh sb="5" eb="6">
      <t>タ</t>
    </rPh>
    <phoneticPr fontId="7"/>
  </si>
  <si>
    <t>（４）選手交代 － 自由な交代を適用する。　（人数制限なし・途中交代した選手も再出場可）</t>
    <rPh sb="3" eb="5">
      <t>センシュ</t>
    </rPh>
    <rPh sb="5" eb="7">
      <t>コウタイ</t>
    </rPh>
    <rPh sb="10" eb="12">
      <t>ジユウ</t>
    </rPh>
    <rPh sb="13" eb="15">
      <t>コウタイ</t>
    </rPh>
    <rPh sb="16" eb="18">
      <t>テキヨウ</t>
    </rPh>
    <rPh sb="23" eb="25">
      <t>ニンズウ</t>
    </rPh>
    <rPh sb="25" eb="27">
      <t>セイゲン</t>
    </rPh>
    <rPh sb="30" eb="32">
      <t>トチュウ</t>
    </rPh>
    <rPh sb="32" eb="34">
      <t>コウタイ</t>
    </rPh>
    <rPh sb="36" eb="38">
      <t>センシュ</t>
    </rPh>
    <rPh sb="39" eb="42">
      <t>サイシュツジョウ</t>
    </rPh>
    <rPh sb="42" eb="43">
      <t>カ</t>
    </rPh>
    <phoneticPr fontId="7"/>
  </si>
  <si>
    <t>　　　①同点の場合は引き分けとする</t>
    <rPh sb="4" eb="6">
      <t>ドウテン</t>
    </rPh>
    <rPh sb="7" eb="9">
      <t>バアイ</t>
    </rPh>
    <rPh sb="10" eb="11">
      <t>ヒ</t>
    </rPh>
    <rPh sb="12" eb="13">
      <t>ワ</t>
    </rPh>
    <phoneticPr fontId="7"/>
  </si>
  <si>
    <r>
      <t>（３）試合時間 － ３０分　（１０分－３分－１０分－３分－１０分）　</t>
    </r>
    <r>
      <rPr>
        <b/>
        <sz val="11"/>
        <rFont val="ＭＳ Ｐゴシック"/>
        <family val="3"/>
        <charset val="128"/>
      </rPr>
      <t>※飲水タイムは３分間の中で行う。</t>
    </r>
    <rPh sb="3" eb="5">
      <t>シアイ</t>
    </rPh>
    <rPh sb="5" eb="7">
      <t>ジカン</t>
    </rPh>
    <rPh sb="12" eb="13">
      <t>フン</t>
    </rPh>
    <rPh sb="17" eb="18">
      <t>フン</t>
    </rPh>
    <rPh sb="20" eb="21">
      <t>フン</t>
    </rPh>
    <rPh sb="24" eb="25">
      <t>フン</t>
    </rPh>
    <rPh sb="27" eb="28">
      <t>フン</t>
    </rPh>
    <rPh sb="31" eb="32">
      <t>フン</t>
    </rPh>
    <rPh sb="35" eb="36">
      <t>イン</t>
    </rPh>
    <rPh sb="36" eb="37">
      <t>スイ</t>
    </rPh>
    <rPh sb="42" eb="44">
      <t>フンカン</t>
    </rPh>
    <rPh sb="45" eb="46">
      <t>ナカ</t>
    </rPh>
    <rPh sb="47" eb="48">
      <t>オコナ</t>
    </rPh>
    <phoneticPr fontId="7"/>
  </si>
  <si>
    <t>　　　②添付『対戦表』に基づくリーグ戦で行う。　　　　　</t>
    <rPh sb="4" eb="6">
      <t>テンプ</t>
    </rPh>
    <rPh sb="7" eb="9">
      <t>タイセン</t>
    </rPh>
    <rPh sb="9" eb="10">
      <t>ヒョウ</t>
    </rPh>
    <rPh sb="12" eb="13">
      <t>モト</t>
    </rPh>
    <rPh sb="18" eb="19">
      <t>セン</t>
    </rPh>
    <rPh sb="20" eb="21">
      <t>オコナ</t>
    </rPh>
    <phoneticPr fontId="7"/>
  </si>
  <si>
    <r>
      <t>　　　① ８人（内１人はゴールキーパー）を基本とする。　※</t>
    </r>
    <r>
      <rPr>
        <b/>
        <sz val="11"/>
        <rFont val="ＭＳ Ｐゴシック"/>
        <family val="3"/>
        <charset val="128"/>
      </rPr>
      <t>全選手必ず１０分間は出場すること。</t>
    </r>
    <rPh sb="6" eb="7">
      <t>ニン</t>
    </rPh>
    <rPh sb="8" eb="9">
      <t>ウチ</t>
    </rPh>
    <rPh sb="9" eb="11">
      <t>ヒトリ</t>
    </rPh>
    <rPh sb="21" eb="23">
      <t>キホン</t>
    </rPh>
    <rPh sb="29" eb="30">
      <t>ゼン</t>
    </rPh>
    <rPh sb="30" eb="32">
      <t>センシュ</t>
    </rPh>
    <rPh sb="32" eb="33">
      <t>カナラ</t>
    </rPh>
    <rPh sb="36" eb="37">
      <t>フン</t>
    </rPh>
    <rPh sb="37" eb="38">
      <t>カン</t>
    </rPh>
    <rPh sb="39" eb="41">
      <t>シュツジョウ</t>
    </rPh>
    <phoneticPr fontId="7"/>
  </si>
  <si>
    <t>（２）対戦方法</t>
    <rPh sb="3" eb="5">
      <t>タイセン</t>
    </rPh>
    <rPh sb="5" eb="7">
      <t>ホウホウ</t>
    </rPh>
    <phoneticPr fontId="7"/>
  </si>
  <si>
    <t>　　　　　　　　※基本的には１１人サッカールールに準ずる</t>
    <rPh sb="9" eb="11">
      <t>キホン</t>
    </rPh>
    <rPh sb="11" eb="12">
      <t>テキ</t>
    </rPh>
    <rPh sb="16" eb="17">
      <t>ニン</t>
    </rPh>
    <rPh sb="25" eb="26">
      <t>ジュン</t>
    </rPh>
    <phoneticPr fontId="7"/>
  </si>
  <si>
    <t>（１）競技規定 － ８人制サッカー　　日本サッカー協会競技規定による。</t>
    <rPh sb="3" eb="5">
      <t>キョウギ</t>
    </rPh>
    <rPh sb="5" eb="7">
      <t>キテイ</t>
    </rPh>
    <rPh sb="11" eb="12">
      <t>ニン</t>
    </rPh>
    <rPh sb="12" eb="13">
      <t>セイ</t>
    </rPh>
    <rPh sb="19" eb="21">
      <t>ニホン</t>
    </rPh>
    <rPh sb="25" eb="27">
      <t>キョウカイ</t>
    </rPh>
    <rPh sb="27" eb="29">
      <t>キョウギ</t>
    </rPh>
    <rPh sb="29" eb="31">
      <t>キテイ</t>
    </rPh>
    <phoneticPr fontId="7"/>
  </si>
  <si>
    <t>競技方法：</t>
    <rPh sb="0" eb="2">
      <t>キョウギ</t>
    </rPh>
    <rPh sb="2" eb="4">
      <t>ホウホウ</t>
    </rPh>
    <phoneticPr fontId="7"/>
  </si>
  <si>
    <t>会      場：</t>
    <rPh sb="0" eb="1">
      <t>カイ</t>
    </rPh>
    <rPh sb="7" eb="8">
      <t>バ</t>
    </rPh>
    <phoneticPr fontId="7"/>
  </si>
  <si>
    <t>10月 3日・１1月 1日・１1月 7日・１１月14日・１１月21日（全学年共通）</t>
    <rPh sb="2" eb="3">
      <t>ガツ</t>
    </rPh>
    <rPh sb="5" eb="6">
      <t>ニチ</t>
    </rPh>
    <rPh sb="9" eb="10">
      <t>ガツ</t>
    </rPh>
    <rPh sb="12" eb="13">
      <t>ニチ</t>
    </rPh>
    <rPh sb="16" eb="17">
      <t>ガツ</t>
    </rPh>
    <rPh sb="19" eb="20">
      <t>ニチ</t>
    </rPh>
    <rPh sb="23" eb="24">
      <t>ガツ</t>
    </rPh>
    <rPh sb="26" eb="27">
      <t>ニチ</t>
    </rPh>
    <rPh sb="30" eb="31">
      <t>ガツ</t>
    </rPh>
    <rPh sb="33" eb="34">
      <t>ニチ</t>
    </rPh>
    <rPh sb="35" eb="36">
      <t>ゼン</t>
    </rPh>
    <rPh sb="36" eb="38">
      <t>ガクネン</t>
    </rPh>
    <rPh sb="38" eb="40">
      <t>キョウツウ</t>
    </rPh>
    <phoneticPr fontId="7"/>
  </si>
  <si>
    <t>予 備 日 ：</t>
    <rPh sb="0" eb="1">
      <t>ヨ</t>
    </rPh>
    <rPh sb="2" eb="3">
      <t>ソナエ</t>
    </rPh>
    <rPh sb="4" eb="5">
      <t>ヒ</t>
    </rPh>
    <phoneticPr fontId="7"/>
  </si>
  <si>
    <t>９：００　試合開始　終了後閉会式（全チーム参加）　　　</t>
    <rPh sb="5" eb="7">
      <t>シアイ</t>
    </rPh>
    <rPh sb="7" eb="9">
      <t>カイシ</t>
    </rPh>
    <rPh sb="10" eb="13">
      <t>シュウリョウゴ</t>
    </rPh>
    <rPh sb="13" eb="16">
      <t>ヘイカイシキ</t>
    </rPh>
    <rPh sb="17" eb="18">
      <t>ゼン</t>
    </rPh>
    <phoneticPr fontId="7"/>
  </si>
  <si>
    <t>平成２7年　9月１2日（土）</t>
    <rPh sb="0" eb="2">
      <t>ヘイセイ</t>
    </rPh>
    <rPh sb="4" eb="5">
      <t>ネン</t>
    </rPh>
    <rPh sb="7" eb="8">
      <t>ツキ</t>
    </rPh>
    <rPh sb="10" eb="11">
      <t>ヒ</t>
    </rPh>
    <phoneticPr fontId="7"/>
  </si>
  <si>
    <t>第４日目</t>
    <rPh sb="0" eb="1">
      <t>ダイ</t>
    </rPh>
    <rPh sb="2" eb="3">
      <t>ヒ</t>
    </rPh>
    <rPh sb="3" eb="4">
      <t>メ</t>
    </rPh>
    <phoneticPr fontId="7"/>
  </si>
  <si>
    <t>９：００　試合開始　　3年生終了後閉会式(全ﾁｰﾑ参加）　</t>
    <rPh sb="5" eb="7">
      <t>シアイ</t>
    </rPh>
    <rPh sb="7" eb="9">
      <t>カイシ</t>
    </rPh>
    <rPh sb="12" eb="13">
      <t>ネン</t>
    </rPh>
    <rPh sb="13" eb="14">
      <t>セイ</t>
    </rPh>
    <rPh sb="14" eb="17">
      <t>シュウリョウゴ</t>
    </rPh>
    <rPh sb="17" eb="20">
      <t>ヘイカイシキ</t>
    </rPh>
    <rPh sb="21" eb="22">
      <t>ゼン</t>
    </rPh>
    <rPh sb="25" eb="27">
      <t>サンカ</t>
    </rPh>
    <phoneticPr fontId="7"/>
  </si>
  <si>
    <t>第３日目</t>
    <rPh sb="0" eb="1">
      <t>ダイ</t>
    </rPh>
    <rPh sb="2" eb="3">
      <t>ヒ</t>
    </rPh>
    <rPh sb="3" eb="4">
      <t>メ</t>
    </rPh>
    <phoneticPr fontId="7"/>
  </si>
  <si>
    <t>９：００　試合開始</t>
    <rPh sb="5" eb="7">
      <t>シアイ</t>
    </rPh>
    <rPh sb="7" eb="9">
      <t>カイシ</t>
    </rPh>
    <phoneticPr fontId="7"/>
  </si>
  <si>
    <t>第２日目</t>
    <rPh sb="0" eb="1">
      <t>ダイ</t>
    </rPh>
    <rPh sb="2" eb="3">
      <t>ヒ</t>
    </rPh>
    <rPh sb="3" eb="4">
      <t>メ</t>
    </rPh>
    <phoneticPr fontId="7"/>
  </si>
  <si>
    <t>８：３０　開会式　（全チーム参加）　９：００　試合開始</t>
    <rPh sb="5" eb="7">
      <t>カイカイ</t>
    </rPh>
    <rPh sb="7" eb="8">
      <t>シキ</t>
    </rPh>
    <rPh sb="10" eb="11">
      <t>ゼン</t>
    </rPh>
    <rPh sb="14" eb="16">
      <t>サンカ</t>
    </rPh>
    <rPh sb="23" eb="25">
      <t>シアイ</t>
    </rPh>
    <rPh sb="25" eb="27">
      <t>カイシ</t>
    </rPh>
    <phoneticPr fontId="7"/>
  </si>
  <si>
    <t>第１日目</t>
    <rPh sb="0" eb="1">
      <t>ダイ</t>
    </rPh>
    <rPh sb="2" eb="3">
      <t>ニチ</t>
    </rPh>
    <rPh sb="3" eb="4">
      <t>メ</t>
    </rPh>
    <phoneticPr fontId="7"/>
  </si>
  <si>
    <t>日　　　時：</t>
    <rPh sb="0" eb="1">
      <t>ヒ</t>
    </rPh>
    <rPh sb="4" eb="5">
      <t>ジ</t>
    </rPh>
    <phoneticPr fontId="7"/>
  </si>
  <si>
    <t>平成２7年度　３．５年生市内リーグのご案内</t>
    <rPh sb="0" eb="2">
      <t>ヘイセイ</t>
    </rPh>
    <rPh sb="4" eb="5">
      <t>ネン</t>
    </rPh>
    <rPh sb="5" eb="6">
      <t>ド</t>
    </rPh>
    <rPh sb="10" eb="11">
      <t>ネン</t>
    </rPh>
    <rPh sb="11" eb="12">
      <t>セイ</t>
    </rPh>
    <rPh sb="12" eb="14">
      <t>シナイ</t>
    </rPh>
    <rPh sb="19" eb="21">
      <t>アンナイ</t>
    </rPh>
    <phoneticPr fontId="7"/>
  </si>
  <si>
    <t>波崎太田</t>
    <rPh sb="0" eb="2">
      <t>ハサキ</t>
    </rPh>
    <rPh sb="2" eb="4">
      <t>オオタ</t>
    </rPh>
    <phoneticPr fontId="7"/>
  </si>
  <si>
    <t xml:space="preserve">（副） </t>
    <rPh sb="1" eb="2">
      <t>フク</t>
    </rPh>
    <phoneticPr fontId="7"/>
  </si>
  <si>
    <t>大野原</t>
    <rPh sb="0" eb="3">
      <t>オオノハラ</t>
    </rPh>
    <phoneticPr fontId="7"/>
  </si>
  <si>
    <t>ﾌｫﾙｻ若松</t>
    <rPh sb="4" eb="6">
      <t>ワカマツ</t>
    </rPh>
    <phoneticPr fontId="7"/>
  </si>
  <si>
    <t>軽野SSS</t>
    <rPh sb="0" eb="2">
      <t>カルノ</t>
    </rPh>
    <phoneticPr fontId="7"/>
  </si>
  <si>
    <t xml:space="preserve">（主） </t>
    <rPh sb="1" eb="2">
      <t>シュ</t>
    </rPh>
    <phoneticPr fontId="7"/>
  </si>
  <si>
    <t>行事担当：</t>
    <rPh sb="0" eb="2">
      <t>ギョウジ</t>
    </rPh>
    <rPh sb="2" eb="4">
      <t>タントウ</t>
    </rPh>
    <phoneticPr fontId="7"/>
  </si>
  <si>
    <t>神栖市ＳＳＳ各単位団責任者殿</t>
    <rPh sb="0" eb="2">
      <t>カミス</t>
    </rPh>
    <rPh sb="2" eb="3">
      <t>シ</t>
    </rPh>
    <rPh sb="6" eb="9">
      <t>カクタンイ</t>
    </rPh>
    <rPh sb="9" eb="10">
      <t>ダン</t>
    </rPh>
    <rPh sb="10" eb="13">
      <t>セキニンシャ</t>
    </rPh>
    <rPh sb="13" eb="14">
      <t>ドノ</t>
    </rPh>
    <phoneticPr fontId="7"/>
  </si>
  <si>
    <t>神栖市ＳＳＳ連絡協議会</t>
    <rPh sb="0" eb="2">
      <t>カミス</t>
    </rPh>
    <rPh sb="2" eb="3">
      <t>シ</t>
    </rPh>
    <rPh sb="6" eb="8">
      <t>レンラク</t>
    </rPh>
    <rPh sb="8" eb="11">
      <t>キョウギカイ</t>
    </rPh>
    <phoneticPr fontId="7"/>
  </si>
  <si>
    <t>神栖市ＳＳＳ連絡協議会常任理事殿</t>
    <rPh sb="0" eb="2">
      <t>カミス</t>
    </rPh>
    <rPh sb="2" eb="3">
      <t>シ</t>
    </rPh>
    <rPh sb="6" eb="8">
      <t>レンラク</t>
    </rPh>
    <rPh sb="8" eb="11">
      <t>キョウギカイ</t>
    </rPh>
    <rPh sb="11" eb="13">
      <t>ジョウニン</t>
    </rPh>
    <rPh sb="13" eb="15">
      <t>リジ</t>
    </rPh>
    <rPh sb="15" eb="16">
      <t>ドノ</t>
    </rPh>
    <phoneticPr fontId="7"/>
  </si>
  <si>
    <t>神栖市ＳＳＳ連絡協議会会長殿</t>
    <rPh sb="0" eb="2">
      <t>カミス</t>
    </rPh>
    <rPh sb="2" eb="3">
      <t>シ</t>
    </rPh>
    <rPh sb="6" eb="8">
      <t>レンラク</t>
    </rPh>
    <rPh sb="8" eb="11">
      <t>キョウギカイ</t>
    </rPh>
    <rPh sb="11" eb="13">
      <t>カイチョウ</t>
    </rPh>
    <rPh sb="13" eb="14">
      <t>ドノ</t>
    </rPh>
    <phoneticPr fontId="7"/>
  </si>
  <si>
    <t>神栖市サッカー協会事務局殿</t>
    <rPh sb="0" eb="2">
      <t>カミス</t>
    </rPh>
    <rPh sb="2" eb="3">
      <t>シ</t>
    </rPh>
    <rPh sb="7" eb="9">
      <t>キョウカイ</t>
    </rPh>
    <rPh sb="9" eb="12">
      <t>ジムキョク</t>
    </rPh>
    <rPh sb="12" eb="13">
      <t>ドノ</t>
    </rPh>
    <phoneticPr fontId="7"/>
  </si>
  <si>
    <t>神栖市スポーツ少年団担当殿</t>
    <rPh sb="0" eb="2">
      <t>カミス</t>
    </rPh>
    <rPh sb="2" eb="3">
      <t>シ</t>
    </rPh>
    <rPh sb="7" eb="10">
      <t>ショウネンダン</t>
    </rPh>
    <rPh sb="10" eb="12">
      <t>タントウ</t>
    </rPh>
    <rPh sb="12" eb="13">
      <t>ドノ</t>
    </rPh>
    <phoneticPr fontId="7"/>
  </si>
  <si>
    <t>・本部テント内はお菓子等の準備はしない。（飲み物のみ）</t>
    <rPh sb="1" eb="3">
      <t>ホンブ</t>
    </rPh>
    <rPh sb="6" eb="7">
      <t>ナイ</t>
    </rPh>
    <rPh sb="9" eb="11">
      <t>カシ</t>
    </rPh>
    <rPh sb="11" eb="12">
      <t>トウ</t>
    </rPh>
    <rPh sb="13" eb="15">
      <t>ジュンビ</t>
    </rPh>
    <rPh sb="21" eb="22">
      <t>ノ</t>
    </rPh>
    <rPh sb="23" eb="24">
      <t>モノ</t>
    </rPh>
    <phoneticPr fontId="7"/>
  </si>
  <si>
    <t>・選手へのお菓子等の配布を行わない。（昼・夕食をしっかり食べるように指導）</t>
    <rPh sb="1" eb="3">
      <t>センシュ</t>
    </rPh>
    <rPh sb="6" eb="8">
      <t>カシ</t>
    </rPh>
    <rPh sb="8" eb="9">
      <t>トウ</t>
    </rPh>
    <rPh sb="10" eb="12">
      <t>ハイフ</t>
    </rPh>
    <rPh sb="13" eb="14">
      <t>オコナ</t>
    </rPh>
    <rPh sb="19" eb="20">
      <t>ヒル</t>
    </rPh>
    <rPh sb="21" eb="23">
      <t>ユウショク</t>
    </rPh>
    <rPh sb="28" eb="29">
      <t>タ</t>
    </rPh>
    <rPh sb="34" eb="36">
      <t>シドウ</t>
    </rPh>
    <phoneticPr fontId="7"/>
  </si>
  <si>
    <t>・グランド準備・ライン消し等を４年生以上に手伝いさせる。</t>
    <rPh sb="5" eb="7">
      <t>ジュンビ</t>
    </rPh>
    <rPh sb="11" eb="12">
      <t>ケ</t>
    </rPh>
    <rPh sb="13" eb="14">
      <t>トウ</t>
    </rPh>
    <rPh sb="16" eb="18">
      <t>ネンセイ</t>
    </rPh>
    <rPh sb="18" eb="20">
      <t>イジョウ</t>
    </rPh>
    <rPh sb="21" eb="23">
      <t>テツダ</t>
    </rPh>
    <phoneticPr fontId="7"/>
  </si>
  <si>
    <t>　ファールボールが当たっても責任は持ちません。</t>
    <rPh sb="9" eb="10">
      <t>ア</t>
    </rPh>
    <rPh sb="14" eb="16">
      <t>セキニン</t>
    </rPh>
    <rPh sb="17" eb="18">
      <t>モ</t>
    </rPh>
    <phoneticPr fontId="7"/>
  </si>
  <si>
    <t>　よう注意する事。</t>
    <rPh sb="3" eb="5">
      <t>チュウイ</t>
    </rPh>
    <rPh sb="7" eb="8">
      <t>コト</t>
    </rPh>
    <phoneticPr fontId="7"/>
  </si>
  <si>
    <t>・海浜多目的Ｇ使用時、野球場側の駐車スペースに駐車する時は野球場側に近づきすぎない</t>
    <rPh sb="7" eb="9">
      <t>シヨウ</t>
    </rPh>
    <rPh sb="9" eb="10">
      <t>ジ</t>
    </rPh>
    <rPh sb="11" eb="14">
      <t>ヤキュウジョウ</t>
    </rPh>
    <rPh sb="14" eb="15">
      <t>ガワ</t>
    </rPh>
    <rPh sb="16" eb="18">
      <t>チュウシャ</t>
    </rPh>
    <rPh sb="23" eb="25">
      <t>チュウシャ</t>
    </rPh>
    <rPh sb="27" eb="28">
      <t>トキ</t>
    </rPh>
    <rPh sb="29" eb="32">
      <t>ヤキュウジョウ</t>
    </rPh>
    <rPh sb="32" eb="33">
      <t>ガワ</t>
    </rPh>
    <rPh sb="34" eb="35">
      <t>チカ</t>
    </rPh>
    <phoneticPr fontId="7"/>
  </si>
  <si>
    <t>・喫煙は決められた場所で実施する事。</t>
    <rPh sb="1" eb="3">
      <t>キツエン</t>
    </rPh>
    <rPh sb="4" eb="5">
      <t>キ</t>
    </rPh>
    <rPh sb="9" eb="11">
      <t>バショ</t>
    </rPh>
    <rPh sb="12" eb="14">
      <t>ジッシ</t>
    </rPh>
    <rPh sb="16" eb="17">
      <t>コト</t>
    </rPh>
    <phoneticPr fontId="7"/>
  </si>
  <si>
    <t>・駐車場での荷物等での場所取りは禁止。</t>
    <rPh sb="1" eb="3">
      <t>チュウシャ</t>
    </rPh>
    <rPh sb="3" eb="4">
      <t>ジョウ</t>
    </rPh>
    <rPh sb="6" eb="9">
      <t>ニモツトウ</t>
    </rPh>
    <rPh sb="11" eb="13">
      <t>バショ</t>
    </rPh>
    <rPh sb="13" eb="14">
      <t>ト</t>
    </rPh>
    <rPh sb="16" eb="18">
      <t>キンシ</t>
    </rPh>
    <phoneticPr fontId="7"/>
  </si>
  <si>
    <t>共通</t>
    <rPh sb="0" eb="2">
      <t>キョウツウ</t>
    </rPh>
    <phoneticPr fontId="7"/>
  </si>
  <si>
    <t>３人制で対戦チーム同士で行う。</t>
    <rPh sb="1" eb="3">
      <t>ニンセイ</t>
    </rPh>
    <rPh sb="4" eb="6">
      <t>タイセン</t>
    </rPh>
    <rPh sb="9" eb="11">
      <t>ドウシ</t>
    </rPh>
    <rPh sb="12" eb="13">
      <t>オコナ</t>
    </rPh>
    <phoneticPr fontId="7"/>
  </si>
  <si>
    <t>・審判</t>
    <rPh sb="1" eb="3">
      <t>シンパン</t>
    </rPh>
    <phoneticPr fontId="7"/>
  </si>
  <si>
    <t>３本目の半分でのコートチェンジは行わない。</t>
    <rPh sb="1" eb="2">
      <t>ホン</t>
    </rPh>
    <rPh sb="2" eb="3">
      <t>メ</t>
    </rPh>
    <rPh sb="4" eb="6">
      <t>ハンブン</t>
    </rPh>
    <rPh sb="16" eb="17">
      <t>オコナ</t>
    </rPh>
    <phoneticPr fontId="7"/>
  </si>
  <si>
    <t>３～６年　10-3-10-3-10</t>
    <rPh sb="3" eb="4">
      <t>ネン</t>
    </rPh>
    <phoneticPr fontId="7"/>
  </si>
  <si>
    <t>・試合時間</t>
    <rPh sb="1" eb="3">
      <t>シアイ</t>
    </rPh>
    <rPh sb="3" eb="5">
      <t>ジカン</t>
    </rPh>
    <phoneticPr fontId="7"/>
  </si>
  <si>
    <t>１．２年　40ｍ×20ｍ</t>
    <rPh sb="3" eb="4">
      <t>ネン</t>
    </rPh>
    <phoneticPr fontId="7"/>
  </si>
  <si>
    <t>総合G・多目的G</t>
    <rPh sb="0" eb="2">
      <t>ソウゴウ</t>
    </rPh>
    <rPh sb="4" eb="7">
      <t>タモクテキ</t>
    </rPh>
    <phoneticPr fontId="7"/>
  </si>
  <si>
    <t>交替ゾーンをセンターラインから３ｍ設ける</t>
    <rPh sb="0" eb="2">
      <t>コウタイ</t>
    </rPh>
    <rPh sb="17" eb="18">
      <t>モウ</t>
    </rPh>
    <phoneticPr fontId="7"/>
  </si>
  <si>
    <t>３～６年　68ｍ×50ｍ　４面</t>
    <rPh sb="3" eb="4">
      <t>ネン</t>
    </rPh>
    <rPh sb="14" eb="15">
      <t>メン</t>
    </rPh>
    <phoneticPr fontId="7"/>
  </si>
  <si>
    <t>多目的G</t>
    <rPh sb="0" eb="3">
      <t>タモクテキ</t>
    </rPh>
    <phoneticPr fontId="7"/>
  </si>
  <si>
    <t>・コートサイズ</t>
    <phoneticPr fontId="7"/>
  </si>
  <si>
    <t>市内リーグ</t>
    <rPh sb="0" eb="2">
      <t>シナイ</t>
    </rPh>
    <phoneticPr fontId="7"/>
  </si>
  <si>
    <t>・担当コートで使用した石灰袋を処分する。</t>
    <rPh sb="1" eb="3">
      <t>タントウ</t>
    </rPh>
    <rPh sb="7" eb="9">
      <t>シヨウ</t>
    </rPh>
    <rPh sb="11" eb="13">
      <t>セッカイ</t>
    </rPh>
    <rPh sb="13" eb="14">
      <t>フクロ</t>
    </rPh>
    <rPh sb="15" eb="17">
      <t>ショブン</t>
    </rPh>
    <phoneticPr fontId="7"/>
  </si>
  <si>
    <t>・グランド配置を協議する。</t>
    <rPh sb="5" eb="7">
      <t>ハイチ</t>
    </rPh>
    <rPh sb="8" eb="10">
      <t>キョウギ</t>
    </rPh>
    <phoneticPr fontId="7"/>
  </si>
  <si>
    <t>・ゴールネット、コーナーフラックを本部テント前に準備する。（カゴに入れて管理）</t>
    <rPh sb="17" eb="19">
      <t>ホンブ</t>
    </rPh>
    <rPh sb="22" eb="23">
      <t>マエ</t>
    </rPh>
    <rPh sb="24" eb="26">
      <t>ジュンビ</t>
    </rPh>
    <rPh sb="33" eb="34">
      <t>イ</t>
    </rPh>
    <rPh sb="36" eb="38">
      <t>カンリ</t>
    </rPh>
    <phoneticPr fontId="7"/>
  </si>
  <si>
    <t>・本部テントを設営、片付けをする。（イス・テーブル・筆記用具含む）</t>
    <rPh sb="1" eb="3">
      <t>ホンブ</t>
    </rPh>
    <rPh sb="7" eb="9">
      <t>セツエイ</t>
    </rPh>
    <rPh sb="10" eb="12">
      <t>カタヅ</t>
    </rPh>
    <rPh sb="26" eb="28">
      <t>ヒッキ</t>
    </rPh>
    <rPh sb="28" eb="30">
      <t>ヨウグ</t>
    </rPh>
    <rPh sb="30" eb="31">
      <t>フク</t>
    </rPh>
    <phoneticPr fontId="7"/>
  </si>
  <si>
    <t>・施錠確認をし、温水プール事務所へ返却する。</t>
    <rPh sb="1" eb="3">
      <t>セジョウ</t>
    </rPh>
    <rPh sb="3" eb="5">
      <t>カクニン</t>
    </rPh>
    <rPh sb="8" eb="10">
      <t>オンスイ</t>
    </rPh>
    <rPh sb="13" eb="15">
      <t>ジム</t>
    </rPh>
    <rPh sb="15" eb="16">
      <t>ショ</t>
    </rPh>
    <rPh sb="17" eb="19">
      <t>ヘンキャク</t>
    </rPh>
    <phoneticPr fontId="7"/>
  </si>
  <si>
    <t>・本部発生ゴミを持ちかえる。（灰皿含む）</t>
    <rPh sb="1" eb="3">
      <t>ホンブ</t>
    </rPh>
    <rPh sb="3" eb="5">
      <t>ハッセイ</t>
    </rPh>
    <rPh sb="8" eb="9">
      <t>モ</t>
    </rPh>
    <rPh sb="15" eb="17">
      <t>ハイザラ</t>
    </rPh>
    <rPh sb="17" eb="18">
      <t>フク</t>
    </rPh>
    <phoneticPr fontId="7"/>
  </si>
  <si>
    <t>・試合終了後、備品1式の確認を本部前で行う。（員数確認と少年団倉庫へ確実に納める確認をする）</t>
    <rPh sb="1" eb="3">
      <t>シアイ</t>
    </rPh>
    <rPh sb="3" eb="5">
      <t>シュウリョウ</t>
    </rPh>
    <rPh sb="5" eb="6">
      <t>ゴ</t>
    </rPh>
    <rPh sb="7" eb="9">
      <t>ビヒン</t>
    </rPh>
    <rPh sb="10" eb="11">
      <t>シキ</t>
    </rPh>
    <rPh sb="12" eb="14">
      <t>カクニン</t>
    </rPh>
    <rPh sb="15" eb="17">
      <t>ホンブ</t>
    </rPh>
    <rPh sb="17" eb="18">
      <t>マエ</t>
    </rPh>
    <rPh sb="19" eb="20">
      <t>オコナ</t>
    </rPh>
    <rPh sb="23" eb="25">
      <t>インズウ</t>
    </rPh>
    <rPh sb="25" eb="27">
      <t>カクニン</t>
    </rPh>
    <rPh sb="28" eb="31">
      <t>ショウネンダン</t>
    </rPh>
    <rPh sb="31" eb="33">
      <t>ソウコ</t>
    </rPh>
    <rPh sb="34" eb="36">
      <t>カクジツ</t>
    </rPh>
    <rPh sb="37" eb="38">
      <t>オサ</t>
    </rPh>
    <rPh sb="40" eb="42">
      <t>カクニン</t>
    </rPh>
    <phoneticPr fontId="7"/>
  </si>
  <si>
    <t>・試合結果を記録する。</t>
    <rPh sb="1" eb="3">
      <t>シアイ</t>
    </rPh>
    <rPh sb="3" eb="5">
      <t>ケッカ</t>
    </rPh>
    <rPh sb="6" eb="8">
      <t>キロク</t>
    </rPh>
    <phoneticPr fontId="7"/>
  </si>
  <si>
    <t>・ＡＭ担当チームから申し送りを受ける。</t>
    <rPh sb="3" eb="5">
      <t>タントウ</t>
    </rPh>
    <rPh sb="10" eb="11">
      <t>モウ</t>
    </rPh>
    <rPh sb="12" eb="13">
      <t>オク</t>
    </rPh>
    <rPh sb="15" eb="16">
      <t>ウ</t>
    </rPh>
    <phoneticPr fontId="7"/>
  </si>
  <si>
    <t>本部PM担当</t>
    <rPh sb="0" eb="2">
      <t>ホンブ</t>
    </rPh>
    <rPh sb="4" eb="6">
      <t>タントウ</t>
    </rPh>
    <phoneticPr fontId="7"/>
  </si>
  <si>
    <t>・ＰＭ担当チームへ申し送る。</t>
    <rPh sb="3" eb="5">
      <t>タントウ</t>
    </rPh>
    <rPh sb="9" eb="10">
      <t>モウ</t>
    </rPh>
    <rPh sb="11" eb="12">
      <t>オク</t>
    </rPh>
    <phoneticPr fontId="7"/>
  </si>
  <si>
    <t>・常任理事の弁当を手配する。</t>
    <rPh sb="1" eb="3">
      <t>ジョウニン</t>
    </rPh>
    <rPh sb="3" eb="5">
      <t>リジ</t>
    </rPh>
    <rPh sb="6" eb="8">
      <t>ベントウ</t>
    </rPh>
    <rPh sb="9" eb="11">
      <t>テハイ</t>
    </rPh>
    <phoneticPr fontId="7"/>
  </si>
  <si>
    <t>・ゴールカギ、チェーンを預かり管理する。</t>
    <rPh sb="12" eb="13">
      <t>アズ</t>
    </rPh>
    <rPh sb="15" eb="17">
      <t>カンリ</t>
    </rPh>
    <phoneticPr fontId="7"/>
  </si>
  <si>
    <t>・温水プール事務所から前日までに借用し開錠する。</t>
    <rPh sb="1" eb="3">
      <t>オンスイ</t>
    </rPh>
    <rPh sb="6" eb="8">
      <t>ジム</t>
    </rPh>
    <rPh sb="8" eb="9">
      <t>ショ</t>
    </rPh>
    <rPh sb="11" eb="13">
      <t>ゼンジツ</t>
    </rPh>
    <rPh sb="16" eb="18">
      <t>シャクヨウ</t>
    </rPh>
    <phoneticPr fontId="7"/>
  </si>
  <si>
    <t>本部ＡＭ担当</t>
    <rPh sb="0" eb="2">
      <t>ホンブ</t>
    </rPh>
    <rPh sb="4" eb="6">
      <t>タントウ</t>
    </rPh>
    <phoneticPr fontId="7"/>
  </si>
  <si>
    <t>（大会期間中はＡＭ担当チームが持ち帰り当日持参する）</t>
    <rPh sb="1" eb="3">
      <t>タイカイ</t>
    </rPh>
    <rPh sb="3" eb="6">
      <t>キカンチュウ</t>
    </rPh>
    <rPh sb="9" eb="11">
      <t>タントウ</t>
    </rPh>
    <rPh sb="15" eb="16">
      <t>モ</t>
    </rPh>
    <rPh sb="17" eb="18">
      <t>カエ</t>
    </rPh>
    <rPh sb="19" eb="21">
      <t>トウジツ</t>
    </rPh>
    <rPh sb="21" eb="23">
      <t>ジサン</t>
    </rPh>
    <phoneticPr fontId="7"/>
  </si>
  <si>
    <t>・大会初日に大会期間分の飲み物・トイレットペーパーを準備する</t>
    <rPh sb="1" eb="3">
      <t>タイカイ</t>
    </rPh>
    <rPh sb="3" eb="5">
      <t>ショニチ</t>
    </rPh>
    <rPh sb="6" eb="8">
      <t>タイカイ</t>
    </rPh>
    <rPh sb="8" eb="10">
      <t>キカン</t>
    </rPh>
    <rPh sb="10" eb="11">
      <t>ブン</t>
    </rPh>
    <rPh sb="12" eb="13">
      <t>ノ</t>
    </rPh>
    <rPh sb="14" eb="15">
      <t>モノ</t>
    </rPh>
    <rPh sb="26" eb="28">
      <t>ジュンビ</t>
    </rPh>
    <phoneticPr fontId="7"/>
  </si>
  <si>
    <t>・主担当・副担当チームの役割分担をする</t>
    <rPh sb="1" eb="2">
      <t>シュ</t>
    </rPh>
    <rPh sb="2" eb="4">
      <t>タントウ</t>
    </rPh>
    <rPh sb="5" eb="6">
      <t>フク</t>
    </rPh>
    <rPh sb="6" eb="8">
      <t>タントウ</t>
    </rPh>
    <rPh sb="12" eb="14">
      <t>ヤクワリ</t>
    </rPh>
    <rPh sb="14" eb="16">
      <t>ブンタン</t>
    </rPh>
    <phoneticPr fontId="7"/>
  </si>
  <si>
    <t>・担当学年の対戦表及び要綱を作成する</t>
    <rPh sb="1" eb="3">
      <t>タントウ</t>
    </rPh>
    <rPh sb="3" eb="5">
      <t>ガクネン</t>
    </rPh>
    <rPh sb="6" eb="8">
      <t>タイセン</t>
    </rPh>
    <rPh sb="8" eb="9">
      <t>ヒョウ</t>
    </rPh>
    <rPh sb="9" eb="10">
      <t>オヨ</t>
    </rPh>
    <rPh sb="11" eb="13">
      <t>ヨウコウ</t>
    </rPh>
    <rPh sb="14" eb="16">
      <t>サクセイ</t>
    </rPh>
    <phoneticPr fontId="7"/>
  </si>
  <si>
    <t>主担当</t>
    <rPh sb="0" eb="1">
      <t>シュ</t>
    </rPh>
    <rPh sb="1" eb="3">
      <t>タントウ</t>
    </rPh>
    <phoneticPr fontId="7"/>
  </si>
  <si>
    <t>市内リーグ役割分担</t>
    <rPh sb="0" eb="2">
      <t>シナイ</t>
    </rPh>
    <rPh sb="5" eb="7">
      <t>ヤクワリ</t>
    </rPh>
    <rPh sb="7" eb="9">
      <t>ブンタン</t>
    </rPh>
    <phoneticPr fontId="7"/>
  </si>
  <si>
    <t>駐車場</t>
    <rPh sb="0" eb="3">
      <t>チュウシャジョウ</t>
    </rPh>
    <phoneticPr fontId="7"/>
  </si>
  <si>
    <t>ＷＣ</t>
    <phoneticPr fontId="7"/>
  </si>
  <si>
    <t>各団</t>
    <rPh sb="0" eb="1">
      <t>カク</t>
    </rPh>
    <rPh sb="1" eb="2">
      <t>ダン</t>
    </rPh>
    <phoneticPr fontId="7"/>
  </si>
  <si>
    <t>本部</t>
    <rPh sb="0" eb="2">
      <t>ホンブ</t>
    </rPh>
    <phoneticPr fontId="7"/>
  </si>
  <si>
    <t>ベンチ</t>
    <phoneticPr fontId="7"/>
  </si>
  <si>
    <t>【Ａコート】</t>
  </si>
  <si>
    <t>　　　　【Ｂコート】</t>
    <phoneticPr fontId="7"/>
  </si>
  <si>
    <t>多目的グランド</t>
    <rPh sb="0" eb="3">
      <t>タモクテキ</t>
    </rPh>
    <phoneticPr fontId="7"/>
  </si>
  <si>
    <t>ベンチ</t>
    <phoneticPr fontId="7"/>
  </si>
  <si>
    <t>【Ｂコート】</t>
    <phoneticPr fontId="7"/>
  </si>
  <si>
    <t>石塚グランド</t>
    <rPh sb="0" eb="2">
      <t>イシヅカ</t>
    </rPh>
    <phoneticPr fontId="7"/>
  </si>
  <si>
    <t>入口</t>
    <rPh sb="0" eb="2">
      <t>イリグチ</t>
    </rPh>
    <phoneticPr fontId="7"/>
  </si>
  <si>
    <t>養生</t>
    <rPh sb="0" eb="2">
      <t>ヨウジョウ</t>
    </rPh>
    <phoneticPr fontId="7"/>
  </si>
  <si>
    <t>Ａ</t>
    <phoneticPr fontId="7"/>
  </si>
  <si>
    <t>Ｂ</t>
    <phoneticPr fontId="7"/>
  </si>
  <si>
    <t>海浜サッカー場</t>
    <rPh sb="0" eb="2">
      <t>カイヒン</t>
    </rPh>
    <rPh sb="6" eb="7">
      <t>ジョウ</t>
    </rPh>
    <phoneticPr fontId="7"/>
  </si>
  <si>
    <t>多目的ｸﾞﾗﾝﾄﾞ</t>
    <rPh sb="0" eb="3">
      <t>タモクテキ</t>
    </rPh>
    <phoneticPr fontId="1"/>
  </si>
  <si>
    <t>海浜多目的広場、海浜サッカー場</t>
    <rPh sb="0" eb="2">
      <t>カイヒン</t>
    </rPh>
    <rPh sb="2" eb="5">
      <t>タモクテキ</t>
    </rPh>
    <rPh sb="5" eb="7">
      <t>ヒロバ</t>
    </rPh>
    <rPh sb="8" eb="10">
      <t>カイヒン</t>
    </rPh>
    <rPh sb="14" eb="15">
      <t>バ</t>
    </rPh>
    <phoneticPr fontId="7"/>
  </si>
  <si>
    <t>平成２７年　6月7日(日）</t>
    <rPh sb="0" eb="2">
      <t>ヘイセイ</t>
    </rPh>
    <rPh sb="4" eb="5">
      <t>ネン</t>
    </rPh>
    <rPh sb="7" eb="8">
      <t>ツキ</t>
    </rPh>
    <rPh sb="9" eb="10">
      <t>ヒ</t>
    </rPh>
    <rPh sb="11" eb="12">
      <t>ニチ</t>
    </rPh>
    <phoneticPr fontId="7"/>
  </si>
  <si>
    <t>平成２7年　6月27日（土）</t>
    <rPh sb="0" eb="2">
      <t>ヘイセイ</t>
    </rPh>
    <rPh sb="4" eb="5">
      <t>ネン</t>
    </rPh>
    <rPh sb="7" eb="8">
      <t>ツキ</t>
    </rPh>
    <rPh sb="10" eb="11">
      <t>ヒ</t>
    </rPh>
    <phoneticPr fontId="7"/>
  </si>
  <si>
    <t>海浜ｻｯｶｰ場</t>
    <rPh sb="0" eb="2">
      <t>カイヒン</t>
    </rPh>
    <rPh sb="6" eb="7">
      <t>バ</t>
    </rPh>
    <phoneticPr fontId="1"/>
  </si>
  <si>
    <t>　　第１日目（本部・トイレ）軽野　</t>
    <rPh sb="2" eb="3">
      <t>ダイ</t>
    </rPh>
    <rPh sb="4" eb="5">
      <t>ヒ</t>
    </rPh>
    <rPh sb="5" eb="6">
      <t>メ</t>
    </rPh>
    <rPh sb="7" eb="9">
      <t>ホンブ</t>
    </rPh>
    <rPh sb="14" eb="16">
      <t>カルノ</t>
    </rPh>
    <phoneticPr fontId="7"/>
  </si>
  <si>
    <t>　　第２日目（本部・トイレ）若松　</t>
    <rPh sb="2" eb="3">
      <t>ダイ</t>
    </rPh>
    <rPh sb="4" eb="5">
      <t>ヒ</t>
    </rPh>
    <rPh sb="5" eb="6">
      <t>メ</t>
    </rPh>
    <rPh sb="7" eb="9">
      <t>ホンブ</t>
    </rPh>
    <rPh sb="14" eb="16">
      <t>ワカマツ</t>
    </rPh>
    <phoneticPr fontId="7"/>
  </si>
  <si>
    <t>　　第３日目（本部・トイレ）大野原　</t>
    <rPh sb="2" eb="3">
      <t>ダイ</t>
    </rPh>
    <rPh sb="4" eb="5">
      <t>ヒ</t>
    </rPh>
    <rPh sb="5" eb="6">
      <t>メ</t>
    </rPh>
    <rPh sb="7" eb="9">
      <t>ホンブ</t>
    </rPh>
    <rPh sb="14" eb="17">
      <t>オオノハラ</t>
    </rPh>
    <phoneticPr fontId="7"/>
  </si>
  <si>
    <t>　　第４日目（本部・トイレ）太田　　　　　　　</t>
    <rPh sb="2" eb="3">
      <t>ダイ</t>
    </rPh>
    <rPh sb="4" eb="5">
      <t>ヒ</t>
    </rPh>
    <rPh sb="5" eb="6">
      <t>メ</t>
    </rPh>
    <rPh sb="7" eb="9">
      <t>ホンブ</t>
    </rPh>
    <rPh sb="14" eb="16">
      <t>オオタ</t>
    </rPh>
    <phoneticPr fontId="7"/>
  </si>
  <si>
    <t>（１）コート設営及び審判飲み物の準備・補充をお願いします。</t>
    <rPh sb="6" eb="8">
      <t>セツエイ</t>
    </rPh>
    <rPh sb="8" eb="9">
      <t>オヨ</t>
    </rPh>
    <rPh sb="10" eb="12">
      <t>シンパン</t>
    </rPh>
    <rPh sb="12" eb="13">
      <t>ノ</t>
    </rPh>
    <rPh sb="14" eb="15">
      <t>モノ</t>
    </rPh>
    <rPh sb="16" eb="18">
      <t>ジュンビ</t>
    </rPh>
    <rPh sb="19" eb="21">
      <t>ホジュウ</t>
    </rPh>
    <rPh sb="23" eb="24">
      <t>ネガ</t>
    </rPh>
    <phoneticPr fontId="7"/>
  </si>
  <si>
    <t>（５）コート担当、本部当番、記録係、トイレ清掃</t>
    <rPh sb="6" eb="8">
      <t>タントウ</t>
    </rPh>
    <rPh sb="9" eb="11">
      <t>ホンブ</t>
    </rPh>
    <rPh sb="11" eb="13">
      <t>トウバン</t>
    </rPh>
    <rPh sb="14" eb="16">
      <t>キロク</t>
    </rPh>
    <rPh sb="16" eb="17">
      <t>カカリ</t>
    </rPh>
    <rPh sb="21" eb="23">
      <t>セイソウ</t>
    </rPh>
    <phoneticPr fontId="7"/>
  </si>
  <si>
    <t>海浜A：軽野 B：若松</t>
    <rPh sb="0" eb="2">
      <t>カイヒン</t>
    </rPh>
    <rPh sb="4" eb="6">
      <t>カルノ</t>
    </rPh>
    <rPh sb="9" eb="11">
      <t>ワカマツ</t>
    </rPh>
    <phoneticPr fontId="1"/>
  </si>
  <si>
    <t>多目的A：大野原　B：太田</t>
    <rPh sb="0" eb="3">
      <t>タモクテキ</t>
    </rPh>
    <rPh sb="5" eb="8">
      <t>オオノハラ</t>
    </rPh>
    <rPh sb="11" eb="13">
      <t>オオタ</t>
    </rPh>
    <phoneticPr fontId="1"/>
  </si>
  <si>
    <t>多目的A：軽野・若松　B：大野原・太田</t>
    <rPh sb="0" eb="3">
      <t>タモクテキ</t>
    </rPh>
    <rPh sb="5" eb="7">
      <t>カルノ</t>
    </rPh>
    <rPh sb="8" eb="10">
      <t>ワカマツ</t>
    </rPh>
    <rPh sb="13" eb="16">
      <t>オオノハラ</t>
    </rPh>
    <rPh sb="17" eb="19">
      <t>オオタ</t>
    </rPh>
    <phoneticPr fontId="1"/>
  </si>
  <si>
    <t>-</t>
    <phoneticPr fontId="1"/>
  </si>
  <si>
    <t>-</t>
    <phoneticPr fontId="1"/>
  </si>
  <si>
    <t>-</t>
    <phoneticPr fontId="1"/>
  </si>
  <si>
    <t>-</t>
    <phoneticPr fontId="1"/>
  </si>
  <si>
    <t>-</t>
    <phoneticPr fontId="1"/>
  </si>
  <si>
    <t>息栖A</t>
    <rPh sb="0" eb="2">
      <t>イキス</t>
    </rPh>
    <phoneticPr fontId="1"/>
  </si>
  <si>
    <t>大野原</t>
    <rPh sb="0" eb="3">
      <t>オオノハラ</t>
    </rPh>
    <phoneticPr fontId="1"/>
  </si>
  <si>
    <t>横瀬</t>
    <rPh sb="0" eb="2">
      <t>ヨコセ</t>
    </rPh>
    <phoneticPr fontId="1"/>
  </si>
  <si>
    <t>波崎</t>
    <rPh sb="0" eb="2">
      <t>ハサキ</t>
    </rPh>
    <phoneticPr fontId="1"/>
  </si>
  <si>
    <t>軽野</t>
    <rPh sb="0" eb="2">
      <t>カルノ</t>
    </rPh>
    <phoneticPr fontId="1"/>
  </si>
  <si>
    <t>軽野東</t>
    <rPh sb="0" eb="2">
      <t>カルノ</t>
    </rPh>
    <rPh sb="2" eb="3">
      <t>ヒガシ</t>
    </rPh>
    <phoneticPr fontId="1"/>
  </si>
  <si>
    <t>土合A</t>
    <rPh sb="0" eb="2">
      <t>ドアイ</t>
    </rPh>
    <phoneticPr fontId="1"/>
  </si>
  <si>
    <t>息栖B</t>
    <rPh sb="0" eb="2">
      <t>イキス</t>
    </rPh>
    <phoneticPr fontId="1"/>
  </si>
  <si>
    <t>若松</t>
    <rPh sb="0" eb="2">
      <t>ワカマツ</t>
    </rPh>
    <phoneticPr fontId="1"/>
  </si>
  <si>
    <t>土合B</t>
    <rPh sb="0" eb="2">
      <t>ドアイ</t>
    </rPh>
    <phoneticPr fontId="1"/>
  </si>
  <si>
    <t>波崎太田</t>
    <rPh sb="0" eb="2">
      <t>ハサキ</t>
    </rPh>
    <rPh sb="2" eb="4">
      <t>オオタ</t>
    </rPh>
    <phoneticPr fontId="1"/>
  </si>
  <si>
    <t>波崎</t>
    <rPh sb="0" eb="2">
      <t>ハサキ</t>
    </rPh>
    <phoneticPr fontId="1"/>
  </si>
  <si>
    <t>息栖A</t>
    <rPh sb="0" eb="2">
      <t>イキス</t>
    </rPh>
    <phoneticPr fontId="1"/>
  </si>
  <si>
    <t>横瀬</t>
    <rPh sb="0" eb="2">
      <t>ヨコセ</t>
    </rPh>
    <phoneticPr fontId="1"/>
  </si>
  <si>
    <t>大野原</t>
    <rPh sb="0" eb="3">
      <t>オオノハラ</t>
    </rPh>
    <phoneticPr fontId="1"/>
  </si>
  <si>
    <t>波崎太田</t>
    <rPh sb="0" eb="4">
      <t>ハサキオオタ</t>
    </rPh>
    <phoneticPr fontId="1"/>
  </si>
  <si>
    <t>軽野東</t>
    <rPh sb="0" eb="3">
      <t>カルノヒガシ</t>
    </rPh>
    <phoneticPr fontId="1"/>
  </si>
  <si>
    <t xml:space="preserve">息栖B </t>
    <rPh sb="0" eb="2">
      <t>イキス</t>
    </rPh>
    <phoneticPr fontId="1"/>
  </si>
  <si>
    <t>軽野東</t>
    <rPh sb="0" eb="3">
      <t>カルノヒガシ</t>
    </rPh>
    <phoneticPr fontId="1"/>
  </si>
  <si>
    <t>波崎太田</t>
    <rPh sb="0" eb="2">
      <t>ハサキ</t>
    </rPh>
    <rPh sb="2" eb="4">
      <t>オオタ</t>
    </rPh>
    <phoneticPr fontId="1"/>
  </si>
  <si>
    <t>大野原</t>
    <rPh sb="0" eb="3">
      <t>オオノハラ</t>
    </rPh>
    <phoneticPr fontId="1"/>
  </si>
  <si>
    <t>土合</t>
    <rPh sb="0" eb="2">
      <t>ドアイ</t>
    </rPh>
    <phoneticPr fontId="1"/>
  </si>
  <si>
    <t>若松</t>
    <rPh sb="0" eb="2">
      <t>ワカマツ</t>
    </rPh>
    <phoneticPr fontId="1"/>
  </si>
  <si>
    <t>軽野東</t>
    <rPh sb="0" eb="2">
      <t>カルノ</t>
    </rPh>
    <rPh sb="2" eb="3">
      <t>ヒガシ</t>
    </rPh>
    <phoneticPr fontId="1"/>
  </si>
  <si>
    <t>波崎</t>
    <rPh sb="0" eb="2">
      <t>ハサキ</t>
    </rPh>
    <phoneticPr fontId="1"/>
  </si>
  <si>
    <t>息栖</t>
    <rPh sb="0" eb="2">
      <t>イキス</t>
    </rPh>
    <phoneticPr fontId="1"/>
  </si>
  <si>
    <t>横瀬</t>
    <rPh sb="0" eb="2">
      <t>ヨコセ</t>
    </rPh>
    <phoneticPr fontId="1"/>
  </si>
  <si>
    <t>軽野</t>
    <rPh sb="0" eb="2">
      <t>カルノ</t>
    </rPh>
    <phoneticPr fontId="1"/>
  </si>
  <si>
    <t>波崎太田</t>
    <rPh sb="0" eb="4">
      <t>ハサキオオタ</t>
    </rPh>
    <phoneticPr fontId="1"/>
  </si>
  <si>
    <t>平成２7年　4月26日（日）</t>
    <rPh sb="0" eb="2">
      <t>ヘイセイ</t>
    </rPh>
    <rPh sb="4" eb="5">
      <t>ネン</t>
    </rPh>
    <rPh sb="7" eb="8">
      <t>ツキ</t>
    </rPh>
    <rPh sb="10" eb="11">
      <t>ヒ</t>
    </rPh>
    <rPh sb="12" eb="13">
      <t>ニチ</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</si>
</sst>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aaa\)"/>
    <numFmt numFmtId="178" formatCode="@&quot;日&quot;&quot;目&quot;"/>
    <numFmt numFmtId="179" formatCode="&quot;平&quot;&quot;成&quot;##&quot;年&quot;&quot;度&quot;"/>
  </numFmts>
  <fonts count="1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color indexed="81"/>
      <name val="ＭＳ Ｐゴシック"/>
      <family val="3"/>
      <charset val="128"/>
    </font>
    <font>
      <sz val="20"/>
      <color theme="1"/>
      <name val="ＭＳ Ｐゴシック"/>
      <family val="2"/>
      <charset val="128"/>
      <scheme val="minor"/>
    </font>
    <font>
      <sz val="22"/>
      <color theme="1"/>
      <name val="ＭＳ Ｐゴシック"/>
      <family val="2"/>
      <charset val="128"/>
      <scheme val="minor"/>
    </font>
    <font>
      <sz val="14"/>
      <name val="ＭＳ 明朝"/>
      <family val="1"/>
      <charset val="128"/>
    </font>
    <font>
      <sz val="6"/>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b/>
      <sz val="16"/>
      <name val="ＭＳ Ｐゴシック"/>
      <family val="3"/>
      <charset val="128"/>
    </font>
    <font>
      <b/>
      <u/>
      <sz val="11"/>
      <name val="ＭＳ Ｐゴシック"/>
      <family val="3"/>
      <charset val="128"/>
    </font>
    <font>
      <sz val="16"/>
      <color theme="1"/>
      <name val="ＭＳ Ｐゴシック"/>
      <family val="2"/>
      <charset val="128"/>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tint="-0.14996795556505021"/>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top style="thin">
        <color auto="1"/>
      </top>
      <bottom style="thin">
        <color auto="1"/>
      </bottom>
      <diagonal/>
    </border>
    <border>
      <left/>
      <right/>
      <top/>
      <bottom style="hair">
        <color auto="1"/>
      </bottom>
      <diagonal/>
    </border>
    <border>
      <left style="thin">
        <color auto="1"/>
      </left>
      <right style="thin">
        <color auto="1"/>
      </right>
      <top style="double">
        <color auto="1"/>
      </top>
      <bottom style="hair">
        <color auto="1"/>
      </bottom>
      <diagonal/>
    </border>
    <border>
      <left style="thin">
        <color auto="1"/>
      </left>
      <right style="thin">
        <color auto="1"/>
      </right>
      <top style="hair">
        <color auto="1"/>
      </top>
      <bottom style="thin">
        <color auto="1"/>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auto="1"/>
      </left>
      <right style="double">
        <color auto="1"/>
      </right>
      <top style="thin">
        <color auto="1"/>
      </top>
      <bottom style="double">
        <color auto="1"/>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style="double">
        <color auto="1"/>
      </right>
      <top style="double">
        <color auto="1"/>
      </top>
      <bottom/>
      <diagonal/>
    </border>
    <border>
      <left/>
      <right style="thin">
        <color auto="1"/>
      </right>
      <top/>
      <bottom style="hair">
        <color auto="1"/>
      </bottom>
      <diagonal/>
    </border>
    <border>
      <left style="thin">
        <color auto="1"/>
      </left>
      <right/>
      <top/>
      <bottom style="hair">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hair">
        <color auto="1"/>
      </top>
      <bottom/>
      <diagonal/>
    </border>
  </borders>
  <cellStyleXfs count="4">
    <xf numFmtId="0" fontId="0" fillId="0" borderId="0">
      <alignment vertical="center"/>
    </xf>
    <xf numFmtId="0" fontId="2" fillId="0" borderId="0"/>
    <xf numFmtId="0" fontId="6" fillId="0" borderId="0"/>
    <xf numFmtId="0" fontId="2" fillId="0" borderId="0">
      <alignment vertical="center"/>
    </xf>
  </cellStyleXfs>
  <cellXfs count="183">
    <xf numFmtId="0" fontId="0" fillId="0" borderId="0" xfId="0">
      <alignment vertical="center"/>
    </xf>
    <xf numFmtId="0" fontId="0" fillId="0" borderId="0" xfId="0" applyAlignment="1">
      <alignment vertical="center"/>
    </xf>
    <xf numFmtId="177" fontId="2" fillId="0" borderId="0" xfId="0" applyNumberFormat="1" applyFont="1" applyBorder="1" applyAlignment="1">
      <alignment horizontal="center" vertical="center"/>
    </xf>
    <xf numFmtId="178" fontId="0" fillId="0" borderId="0" xfId="0" applyNumberFormat="1" applyAlignment="1">
      <alignment horizontal="center" vertical="center"/>
    </xf>
    <xf numFmtId="0" fontId="4" fillId="0" borderId="0" xfId="0" applyFont="1" applyAlignment="1">
      <alignment vertical="center"/>
    </xf>
    <xf numFmtId="0" fontId="5" fillId="0" borderId="0" xfId="0" applyNumberFormat="1" applyFont="1" applyAlignment="1">
      <alignment vertical="center"/>
    </xf>
    <xf numFmtId="20" fontId="0" fillId="0" borderId="10" xfId="0" applyNumberFormat="1" applyBorder="1">
      <alignment vertical="center"/>
    </xf>
    <xf numFmtId="20" fontId="0" fillId="0" borderId="11" xfId="0" applyNumberFormat="1" applyBorder="1">
      <alignment vertical="center"/>
    </xf>
    <xf numFmtId="20" fontId="0" fillId="0" borderId="13" xfId="0" applyNumberFormat="1" applyBorder="1">
      <alignment vertical="center"/>
    </xf>
    <xf numFmtId="20" fontId="0" fillId="0" borderId="14" xfId="0" applyNumberFormat="1" applyBorder="1">
      <alignment vertical="center"/>
    </xf>
    <xf numFmtId="20" fontId="0" fillId="0" borderId="16" xfId="0" applyNumberFormat="1" applyBorder="1">
      <alignment vertical="center"/>
    </xf>
    <xf numFmtId="20" fontId="0" fillId="0" borderId="17" xfId="0" applyNumberFormat="1" applyBorder="1">
      <alignment vertical="center"/>
    </xf>
    <xf numFmtId="20" fontId="0" fillId="0" borderId="19" xfId="0" applyNumberFormat="1" applyBorder="1">
      <alignment vertical="center"/>
    </xf>
    <xf numFmtId="20" fontId="0" fillId="0" borderId="20" xfId="0" applyNumberFormat="1" applyBorder="1">
      <alignment vertical="center"/>
    </xf>
    <xf numFmtId="0" fontId="0" fillId="2" borderId="2" xfId="0" applyFill="1" applyBorder="1" applyAlignment="1">
      <alignment vertical="center"/>
    </xf>
    <xf numFmtId="0" fontId="0" fillId="2" borderId="0" xfId="0" applyFill="1" applyBorder="1" applyAlignment="1">
      <alignment vertical="center"/>
    </xf>
    <xf numFmtId="0" fontId="0" fillId="2" borderId="3" xfId="0" applyFill="1" applyBorder="1" applyAlignment="1">
      <alignment vertical="center"/>
    </xf>
    <xf numFmtId="0" fontId="0" fillId="2" borderId="23" xfId="0" applyFill="1" applyBorder="1" applyAlignment="1">
      <alignment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35" xfId="0" applyBorder="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0" fillId="0" borderId="16" xfId="0" applyFill="1" applyBorder="1" applyAlignment="1">
      <alignment horizontal="center" vertical="center"/>
    </xf>
    <xf numFmtId="0" fontId="0" fillId="0" borderId="35" xfId="0" applyFill="1" applyBorder="1" applyAlignment="1">
      <alignment horizontal="center" vertical="center"/>
    </xf>
    <xf numFmtId="0" fontId="0" fillId="0" borderId="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3" xfId="0" applyBorder="1" applyAlignment="1" applyProtection="1">
      <alignment horizontal="center" vertical="center"/>
    </xf>
    <xf numFmtId="0" fontId="0" fillId="0" borderId="30" xfId="0" applyBorder="1" applyAlignment="1" applyProtection="1">
      <alignment horizontal="center" vertical="center"/>
      <protection locked="0"/>
    </xf>
    <xf numFmtId="0" fontId="0" fillId="0" borderId="0" xfId="0" applyProtection="1">
      <alignment vertical="center"/>
      <protection locked="0"/>
    </xf>
    <xf numFmtId="0" fontId="0" fillId="4" borderId="27"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0" xfId="0" applyBorder="1" applyAlignment="1" applyProtection="1">
      <alignment horizontal="center" vertical="center"/>
    </xf>
    <xf numFmtId="0" fontId="0" fillId="0" borderId="0" xfId="0" applyProtection="1">
      <alignment vertical="center"/>
    </xf>
    <xf numFmtId="0" fontId="0" fillId="4" borderId="27" xfId="0" applyFill="1" applyBorder="1" applyAlignment="1" applyProtection="1">
      <alignment horizontal="center" vertical="center"/>
    </xf>
    <xf numFmtId="0" fontId="0" fillId="4" borderId="28" xfId="0" applyFill="1" applyBorder="1" applyAlignment="1" applyProtection="1">
      <alignment horizontal="center" vertical="center"/>
    </xf>
    <xf numFmtId="0" fontId="0" fillId="4" borderId="5" xfId="0" applyFill="1" applyBorder="1" applyAlignment="1" applyProtection="1">
      <alignment horizontal="center" vertical="center"/>
    </xf>
    <xf numFmtId="0" fontId="0" fillId="4" borderId="6" xfId="0" applyFill="1" applyBorder="1" applyAlignment="1" applyProtection="1">
      <alignment horizontal="center" vertical="center"/>
    </xf>
    <xf numFmtId="0" fontId="0" fillId="4" borderId="0" xfId="0" applyFill="1" applyBorder="1" applyAlignment="1" applyProtection="1">
      <alignment horizontal="center" vertical="center"/>
    </xf>
    <xf numFmtId="0" fontId="0" fillId="4" borderId="3" xfId="0" applyFill="1" applyBorder="1" applyAlignment="1" applyProtection="1">
      <alignment horizontal="center" vertical="center"/>
    </xf>
    <xf numFmtId="0" fontId="0" fillId="0" borderId="0" xfId="0" applyAlignment="1" applyProtection="1">
      <alignment horizontal="center" vertical="center"/>
    </xf>
    <xf numFmtId="0" fontId="2" fillId="0" borderId="0" xfId="1"/>
    <xf numFmtId="0" fontId="8" fillId="0" borderId="0" xfId="1" applyFont="1"/>
    <xf numFmtId="0" fontId="2" fillId="0" borderId="0" xfId="1" applyAlignment="1"/>
    <xf numFmtId="0" fontId="9" fillId="0" borderId="0" xfId="1" applyFont="1"/>
    <xf numFmtId="0" fontId="2" fillId="0" borderId="0" xfId="1" applyAlignment="1">
      <alignment vertical="center"/>
    </xf>
    <xf numFmtId="0" fontId="2" fillId="0" borderId="0" xfId="1" applyFont="1"/>
    <xf numFmtId="0" fontId="10" fillId="0" borderId="0" xfId="1" applyFont="1"/>
    <xf numFmtId="0" fontId="2" fillId="0" borderId="0" xfId="1" applyFont="1" applyAlignment="1">
      <alignment horizontal="left" vertical="center"/>
    </xf>
    <xf numFmtId="0" fontId="2" fillId="0" borderId="0" xfId="1" applyAlignment="1">
      <alignment horizontal="left" vertical="center"/>
    </xf>
    <xf numFmtId="0" fontId="8" fillId="0" borderId="0" xfId="1" applyFont="1" applyAlignment="1">
      <alignment horizontal="center" vertical="center"/>
    </xf>
    <xf numFmtId="0" fontId="11" fillId="0" borderId="0" xfId="1" applyFont="1" applyAlignment="1">
      <alignment horizontal="center" vertical="center"/>
    </xf>
    <xf numFmtId="0" fontId="2" fillId="0" borderId="0" xfId="1" applyAlignment="1">
      <alignment horizontal="center"/>
    </xf>
    <xf numFmtId="0" fontId="2" fillId="0" borderId="0" xfId="1" applyAlignment="1">
      <alignment horizontal="right"/>
    </xf>
    <xf numFmtId="58" fontId="2" fillId="0" borderId="0" xfId="1" applyNumberFormat="1"/>
    <xf numFmtId="0" fontId="2" fillId="0" borderId="0" xfId="3" applyFont="1">
      <alignment vertical="center"/>
    </xf>
    <xf numFmtId="0" fontId="12" fillId="0" borderId="0" xfId="3" applyFont="1">
      <alignment vertical="center"/>
    </xf>
    <xf numFmtId="0" fontId="0" fillId="0" borderId="0" xfId="3" applyFont="1">
      <alignment vertical="center"/>
    </xf>
    <xf numFmtId="0" fontId="2" fillId="0" borderId="0" xfId="1" applyBorder="1"/>
    <xf numFmtId="0" fontId="2" fillId="0" borderId="6" xfId="1" applyBorder="1"/>
    <xf numFmtId="0" fontId="2" fillId="0" borderId="5" xfId="1" applyBorder="1"/>
    <xf numFmtId="0" fontId="2" fillId="0" borderId="5" xfId="1" applyBorder="1" applyAlignment="1">
      <alignment horizontal="right"/>
    </xf>
    <xf numFmtId="0" fontId="2" fillId="0" borderId="4" xfId="1" applyBorder="1"/>
    <xf numFmtId="0" fontId="2" fillId="0" borderId="3" xfId="1" applyBorder="1"/>
    <xf numFmtId="0" fontId="2" fillId="0" borderId="2" xfId="1" applyBorder="1"/>
    <xf numFmtId="0" fontId="2" fillId="0" borderId="29" xfId="1" applyBorder="1"/>
    <xf numFmtId="0" fontId="2" fillId="0" borderId="38" xfId="1" applyBorder="1"/>
    <xf numFmtId="0" fontId="2" fillId="0" borderId="38" xfId="1" applyBorder="1" applyAlignment="1">
      <alignment horizontal="center"/>
    </xf>
    <xf numFmtId="0" fontId="2" fillId="0" borderId="0" xfId="1" applyBorder="1" applyAlignment="1">
      <alignment horizontal="left"/>
    </xf>
    <xf numFmtId="0" fontId="2" fillId="0" borderId="39" xfId="1" applyBorder="1"/>
    <xf numFmtId="0" fontId="2" fillId="0" borderId="40" xfId="1" applyBorder="1"/>
    <xf numFmtId="0" fontId="2" fillId="0" borderId="41" xfId="1" applyBorder="1"/>
    <xf numFmtId="0" fontId="2" fillId="0" borderId="42" xfId="1" applyBorder="1"/>
    <xf numFmtId="0" fontId="2" fillId="0" borderId="3" xfId="1" applyBorder="1" applyAlignment="1">
      <alignment horizontal="right"/>
    </xf>
    <xf numFmtId="0" fontId="2" fillId="0" borderId="0" xfId="1" applyBorder="1" applyAlignment="1">
      <alignment horizontal="right"/>
    </xf>
    <xf numFmtId="0" fontId="0" fillId="0" borderId="0"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24" xfId="0" applyFill="1" applyBorder="1" applyAlignment="1">
      <alignment horizontal="center" vertical="center"/>
    </xf>
    <xf numFmtId="0" fontId="0" fillId="0" borderId="34"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79" fontId="4" fillId="0" borderId="0" xfId="0" applyNumberFormat="1" applyFont="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20" fontId="0" fillId="0" borderId="43" xfId="0" applyNumberFormat="1" applyBorder="1">
      <alignment vertical="center"/>
    </xf>
    <xf numFmtId="0" fontId="0" fillId="0" borderId="44" xfId="0" applyBorder="1" applyAlignment="1">
      <alignment horizontal="center" vertical="center"/>
    </xf>
    <xf numFmtId="20" fontId="0" fillId="0" borderId="44" xfId="0" applyNumberFormat="1" applyBorder="1">
      <alignment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5" xfId="0" applyBorder="1" applyAlignment="1">
      <alignment horizontal="center" vertical="center"/>
    </xf>
    <xf numFmtId="20" fontId="0" fillId="0" borderId="35" xfId="0" applyNumberFormat="1" applyBorder="1">
      <alignment vertical="center"/>
    </xf>
    <xf numFmtId="20" fontId="0" fillId="0" borderId="24" xfId="0" applyNumberFormat="1" applyBorder="1">
      <alignment vertical="center"/>
    </xf>
    <xf numFmtId="0" fontId="0" fillId="0" borderId="43" xfId="0" applyBorder="1" applyAlignment="1">
      <alignment horizontal="center" vertical="center"/>
    </xf>
    <xf numFmtId="0" fontId="0" fillId="0" borderId="46" xfId="0" applyBorder="1" applyAlignment="1">
      <alignment horizontal="center" vertical="center"/>
    </xf>
    <xf numFmtId="0" fontId="13" fillId="0" borderId="0" xfId="0" applyFont="1" applyAlignment="1">
      <alignment horizontal="center" vertical="center"/>
    </xf>
    <xf numFmtId="179" fontId="13" fillId="0" borderId="0" xfId="0" applyNumberFormat="1" applyFont="1" applyAlignment="1">
      <alignment horizontal="right" vertical="center"/>
    </xf>
    <xf numFmtId="58" fontId="2" fillId="0" borderId="0" xfId="1" applyNumberFormat="1" applyAlignment="1">
      <alignment horizontal="center"/>
    </xf>
    <xf numFmtId="0" fontId="11" fillId="0" borderId="0" xfId="1" applyFont="1" applyAlignment="1">
      <alignment horizontal="center" vertical="center"/>
    </xf>
    <xf numFmtId="0" fontId="8" fillId="0" borderId="0" xfId="1" applyFont="1" applyAlignment="1">
      <alignment horizontal="center" vertical="center"/>
    </xf>
    <xf numFmtId="179" fontId="4" fillId="0" borderId="0" xfId="0" applyNumberFormat="1" applyFont="1" applyAlignment="1">
      <alignment horizontal="right" vertical="center"/>
    </xf>
    <xf numFmtId="0" fontId="0" fillId="0" borderId="0" xfId="0" applyAlignment="1">
      <alignment horizontal="center" vertical="center"/>
    </xf>
    <xf numFmtId="176" fontId="0" fillId="0" borderId="0" xfId="0" applyNumberFormat="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24" xfId="0" applyFill="1" applyBorder="1" applyAlignment="1">
      <alignment horizontal="center" vertical="center"/>
    </xf>
    <xf numFmtId="0" fontId="0" fillId="0" borderId="34"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33" xfId="0" applyBorder="1" applyAlignment="1" applyProtection="1">
      <alignment horizontal="center" vertical="center"/>
      <protection locked="0"/>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2" borderId="0" xfId="0" applyFill="1" applyBorder="1" applyAlignment="1">
      <alignment horizontal="distributed" vertical="center"/>
    </xf>
    <xf numFmtId="0" fontId="0" fillId="0" borderId="24" xfId="0" applyBorder="1" applyAlignment="1">
      <alignment horizontal="center" vertical="center"/>
    </xf>
    <xf numFmtId="0" fontId="0" fillId="0" borderId="34" xfId="0" applyBorder="1" applyAlignment="1">
      <alignment horizontal="center" vertical="center"/>
    </xf>
    <xf numFmtId="0" fontId="0" fillId="2" borderId="23" xfId="0" applyFill="1" applyBorder="1" applyAlignment="1">
      <alignment horizontal="distributed" vertical="center"/>
    </xf>
    <xf numFmtId="0" fontId="0" fillId="0" borderId="40" xfId="0" applyBorder="1" applyAlignment="1" applyProtection="1">
      <alignment horizontal="center" vertical="center"/>
    </xf>
    <xf numFmtId="0" fontId="12" fillId="0" borderId="0" xfId="3" applyFont="1" applyAlignment="1">
      <alignment horizontal="center" vertical="center"/>
    </xf>
    <xf numFmtId="0" fontId="2" fillId="0" borderId="0" xfId="1" applyBorder="1" applyAlignment="1">
      <alignment horizontal="center" vertical="center" textRotation="255"/>
    </xf>
    <xf numFmtId="0" fontId="2" fillId="0" borderId="37" xfId="1" applyBorder="1" applyAlignment="1">
      <alignment horizontal="center"/>
    </xf>
    <xf numFmtId="0" fontId="2" fillId="0" borderId="36" xfId="1" applyBorder="1" applyAlignment="1">
      <alignment horizontal="center"/>
    </xf>
    <xf numFmtId="0" fontId="2" fillId="0" borderId="23" xfId="1" applyBorder="1" applyAlignment="1">
      <alignment horizontal="center" vertical="center"/>
    </xf>
  </cellXfs>
  <cellStyles count="4">
    <cellStyle name="標準" xfId="0" builtinId="0"/>
    <cellStyle name="標準 2" xfId="1"/>
    <cellStyle name="標準_市内リーグ役割分担" xfId="3"/>
    <cellStyle name="未定義" xfId="2"/>
  </cellStyles>
  <dxfs count="0"/>
  <tableStyles count="0" defaultTableStyle="TableStyleMedium2" defaultPivotStyle="PivotStyleLight16"/>
  <colors>
    <mruColors>
      <color rgb="FF00FFCC"/>
      <color rgb="FFFFCCFF"/>
      <color rgb="FFCCFFCC"/>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400050</xdr:colOff>
      <xdr:row>42</xdr:row>
      <xdr:rowOff>19050</xdr:rowOff>
    </xdr:from>
    <xdr:to>
      <xdr:col>4</xdr:col>
      <xdr:colOff>1066800</xdr:colOff>
      <xdr:row>46</xdr:row>
      <xdr:rowOff>104775</xdr:rowOff>
    </xdr:to>
    <xdr:sp macro="" textlink="">
      <xdr:nvSpPr>
        <xdr:cNvPr id="2" name="正方形/長方形 1"/>
        <xdr:cNvSpPr>
          <a:spLocks noChangeArrowheads="1"/>
        </xdr:cNvSpPr>
      </xdr:nvSpPr>
      <xdr:spPr bwMode="auto">
        <a:xfrm>
          <a:off x="2457450" y="7219950"/>
          <a:ext cx="971550" cy="7715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219075</xdr:colOff>
      <xdr:row>42</xdr:row>
      <xdr:rowOff>19050</xdr:rowOff>
    </xdr:from>
    <xdr:to>
      <xdr:col>4</xdr:col>
      <xdr:colOff>219075</xdr:colOff>
      <xdr:row>46</xdr:row>
      <xdr:rowOff>104775</xdr:rowOff>
    </xdr:to>
    <xdr:cxnSp macro="">
      <xdr:nvCxnSpPr>
        <xdr:cNvPr id="3" name="直線コネクタ 3"/>
        <xdr:cNvCxnSpPr>
          <a:cxnSpLocks noChangeShapeType="1"/>
          <a:stCxn id="2" idx="0"/>
          <a:endCxn id="2" idx="2"/>
        </xdr:cNvCxnSpPr>
      </xdr:nvCxnSpPr>
      <xdr:spPr bwMode="auto">
        <a:xfrm>
          <a:off x="2962275" y="7219950"/>
          <a:ext cx="0" cy="7715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tabSelected="1" view="pageBreakPreview" topLeftCell="A13" zoomScaleNormal="100" workbookViewId="0">
      <selection activeCell="C17" sqref="C17"/>
    </sheetView>
  </sheetViews>
  <sheetFormatPr defaultRowHeight="13.5"/>
  <cols>
    <col min="1" max="1" width="10.625" style="55" customWidth="1"/>
    <col min="2" max="10" width="9" style="55"/>
    <col min="11" max="11" width="11.375" style="55" bestFit="1" customWidth="1"/>
    <col min="12" max="16384" width="9" style="55"/>
  </cols>
  <sheetData>
    <row r="1" spans="1:11">
      <c r="I1" s="68"/>
      <c r="J1" s="136">
        <v>42107</v>
      </c>
      <c r="K1" s="136"/>
    </row>
    <row r="2" spans="1:11">
      <c r="A2" s="55" t="s">
        <v>90</v>
      </c>
      <c r="K2" s="67"/>
    </row>
    <row r="3" spans="1:11">
      <c r="A3" s="55" t="s">
        <v>89</v>
      </c>
    </row>
    <row r="4" spans="1:11">
      <c r="A4" s="55" t="s">
        <v>88</v>
      </c>
    </row>
    <row r="5" spans="1:11">
      <c r="A5" s="55" t="s">
        <v>87</v>
      </c>
      <c r="I5" s="55" t="s">
        <v>86</v>
      </c>
    </row>
    <row r="6" spans="1:11">
      <c r="A6" s="55" t="s">
        <v>85</v>
      </c>
      <c r="I6" s="55" t="s">
        <v>84</v>
      </c>
      <c r="J6" s="66" t="s">
        <v>83</v>
      </c>
      <c r="K6" s="55" t="s">
        <v>82</v>
      </c>
    </row>
    <row r="7" spans="1:11">
      <c r="J7" s="66" t="s">
        <v>79</v>
      </c>
      <c r="K7" s="55" t="s">
        <v>81</v>
      </c>
    </row>
    <row r="8" spans="1:11">
      <c r="J8" s="66" t="s">
        <v>79</v>
      </c>
      <c r="K8" s="55" t="s">
        <v>80</v>
      </c>
    </row>
    <row r="9" spans="1:11">
      <c r="J9" s="66" t="s">
        <v>79</v>
      </c>
      <c r="K9" s="55" t="s">
        <v>78</v>
      </c>
    </row>
    <row r="13" spans="1:11" ht="18.75">
      <c r="A13" s="137" t="s">
        <v>77</v>
      </c>
      <c r="B13" s="137"/>
      <c r="C13" s="137"/>
      <c r="D13" s="137"/>
      <c r="E13" s="137"/>
      <c r="F13" s="137"/>
      <c r="G13" s="137"/>
      <c r="H13" s="137"/>
      <c r="I13" s="137"/>
      <c r="J13" s="138"/>
      <c r="K13" s="138"/>
    </row>
    <row r="14" spans="1:11" ht="18.75">
      <c r="A14" s="65"/>
      <c r="B14" s="65"/>
      <c r="C14" s="65"/>
      <c r="D14" s="65"/>
      <c r="E14" s="65"/>
      <c r="F14" s="65"/>
      <c r="G14" s="65"/>
      <c r="H14" s="65"/>
      <c r="I14" s="65"/>
      <c r="J14" s="64"/>
      <c r="K14" s="64"/>
    </row>
    <row r="16" spans="1:11">
      <c r="A16" s="57" t="s">
        <v>76</v>
      </c>
      <c r="B16" s="55" t="s">
        <v>75</v>
      </c>
      <c r="C16" s="55" t="s">
        <v>197</v>
      </c>
      <c r="F16" s="55" t="s">
        <v>74</v>
      </c>
    </row>
    <row r="17" spans="1:9">
      <c r="A17" s="57"/>
      <c r="B17" s="55" t="s">
        <v>73</v>
      </c>
      <c r="C17" s="55" t="s">
        <v>151</v>
      </c>
      <c r="F17" s="55" t="s">
        <v>72</v>
      </c>
    </row>
    <row r="18" spans="1:9">
      <c r="A18" s="57"/>
      <c r="B18" s="55" t="s">
        <v>71</v>
      </c>
      <c r="C18" s="55" t="s">
        <v>152</v>
      </c>
      <c r="F18" s="55" t="s">
        <v>70</v>
      </c>
    </row>
    <row r="19" spans="1:9">
      <c r="A19" s="62"/>
      <c r="B19" s="63" t="s">
        <v>69</v>
      </c>
      <c r="C19" s="55" t="s">
        <v>68</v>
      </c>
      <c r="D19" s="62"/>
      <c r="E19" s="62"/>
      <c r="F19" s="62" t="s">
        <v>67</v>
      </c>
      <c r="G19" s="62"/>
      <c r="H19" s="62"/>
      <c r="I19" s="62"/>
    </row>
    <row r="20" spans="1:9">
      <c r="A20" s="57"/>
    </row>
    <row r="21" spans="1:9">
      <c r="A21" s="57" t="s">
        <v>66</v>
      </c>
      <c r="B21" s="59" t="s">
        <v>65</v>
      </c>
      <c r="C21" s="59"/>
      <c r="D21" s="59"/>
      <c r="E21" s="59"/>
      <c r="F21" s="59"/>
      <c r="G21" s="59"/>
      <c r="H21" s="59"/>
      <c r="I21" s="59"/>
    </row>
    <row r="22" spans="1:9">
      <c r="A22" s="57"/>
      <c r="B22" s="59"/>
      <c r="C22" s="59"/>
      <c r="D22" s="59"/>
      <c r="E22" s="59"/>
      <c r="F22" s="59"/>
      <c r="G22" s="59"/>
      <c r="H22" s="59"/>
      <c r="I22" s="59"/>
    </row>
    <row r="23" spans="1:9">
      <c r="A23" s="57" t="s">
        <v>64</v>
      </c>
      <c r="B23" s="60" t="s">
        <v>150</v>
      </c>
      <c r="C23" s="56"/>
    </row>
    <row r="24" spans="1:9">
      <c r="A24" s="57"/>
      <c r="B24" s="61"/>
    </row>
    <row r="25" spans="1:9">
      <c r="A25" s="57" t="s">
        <v>63</v>
      </c>
      <c r="B25" s="55" t="s">
        <v>62</v>
      </c>
      <c r="C25" s="56"/>
      <c r="D25" s="56"/>
      <c r="E25" s="56"/>
      <c r="F25" s="56"/>
      <c r="G25" s="56"/>
      <c r="H25" s="56"/>
    </row>
    <row r="26" spans="1:9">
      <c r="A26" s="57"/>
      <c r="C26" s="56"/>
      <c r="D26" s="60" t="s">
        <v>61</v>
      </c>
      <c r="E26" s="56"/>
      <c r="F26" s="56"/>
      <c r="G26" s="56"/>
      <c r="H26" s="56"/>
    </row>
    <row r="27" spans="1:9">
      <c r="A27" s="59"/>
      <c r="B27" s="59" t="s">
        <v>60</v>
      </c>
      <c r="C27" s="59"/>
      <c r="D27" s="59"/>
      <c r="E27" s="59"/>
      <c r="F27" s="59"/>
      <c r="G27" s="59"/>
      <c r="H27" s="59"/>
      <c r="I27" s="59"/>
    </row>
    <row r="28" spans="1:9">
      <c r="A28" s="59"/>
      <c r="B28" s="59" t="s">
        <v>59</v>
      </c>
      <c r="C28" s="59"/>
      <c r="D28" s="59"/>
      <c r="E28" s="59"/>
      <c r="F28" s="59"/>
      <c r="G28" s="59"/>
      <c r="H28" s="59"/>
      <c r="I28" s="59"/>
    </row>
    <row r="29" spans="1:9">
      <c r="A29" s="59"/>
      <c r="B29" s="59" t="s">
        <v>58</v>
      </c>
      <c r="C29" s="59"/>
      <c r="D29" s="59"/>
      <c r="E29" s="59"/>
      <c r="F29" s="59"/>
      <c r="G29" s="59"/>
      <c r="H29" s="59"/>
      <c r="I29" s="59"/>
    </row>
    <row r="30" spans="1:9">
      <c r="A30" s="57"/>
      <c r="B30" s="55" t="s">
        <v>57</v>
      </c>
    </row>
    <row r="31" spans="1:9">
      <c r="A31" s="57"/>
      <c r="B31" s="55" t="s">
        <v>56</v>
      </c>
    </row>
    <row r="32" spans="1:9">
      <c r="A32" s="57"/>
      <c r="B32" s="55" t="s">
        <v>55</v>
      </c>
    </row>
    <row r="33" spans="1:9">
      <c r="A33" s="59"/>
      <c r="B33" s="59" t="s">
        <v>54</v>
      </c>
      <c r="C33" s="59"/>
      <c r="D33" s="59"/>
      <c r="E33" s="59"/>
      <c r="F33" s="59"/>
      <c r="G33" s="59"/>
      <c r="H33" s="59"/>
      <c r="I33" s="59"/>
    </row>
    <row r="34" spans="1:9">
      <c r="A34" s="59"/>
      <c r="B34" s="59" t="s">
        <v>53</v>
      </c>
      <c r="C34" s="59"/>
      <c r="D34" s="59"/>
      <c r="E34" s="59"/>
      <c r="F34" s="59"/>
      <c r="G34" s="59"/>
      <c r="H34" s="59"/>
      <c r="I34" s="59"/>
    </row>
    <row r="35" spans="1:9">
      <c r="A35" s="57"/>
      <c r="B35" s="56"/>
      <c r="C35" s="56"/>
      <c r="D35" s="56"/>
      <c r="E35" s="56"/>
      <c r="F35" s="56"/>
      <c r="G35" s="56"/>
    </row>
    <row r="36" spans="1:9">
      <c r="A36" s="59" t="s">
        <v>52</v>
      </c>
      <c r="B36" s="59" t="s">
        <v>51</v>
      </c>
      <c r="C36" s="59"/>
      <c r="D36" s="59"/>
      <c r="E36" s="59"/>
      <c r="F36" s="59"/>
      <c r="G36" s="59"/>
      <c r="H36" s="59"/>
      <c r="I36" s="59"/>
    </row>
    <row r="37" spans="1:9">
      <c r="A37" s="59"/>
      <c r="B37" s="59" t="s">
        <v>50</v>
      </c>
      <c r="C37" s="59"/>
      <c r="D37" s="59"/>
      <c r="E37" s="59"/>
      <c r="F37" s="59"/>
      <c r="G37" s="59"/>
      <c r="H37" s="59"/>
      <c r="I37" s="59"/>
    </row>
    <row r="38" spans="1:9">
      <c r="A38" s="59"/>
      <c r="B38" s="59" t="s">
        <v>49</v>
      </c>
      <c r="C38" s="59"/>
      <c r="D38" s="59"/>
      <c r="E38" s="59"/>
      <c r="F38" s="59"/>
      <c r="G38" s="59"/>
      <c r="H38" s="59"/>
      <c r="I38" s="59"/>
    </row>
    <row r="39" spans="1:9">
      <c r="A39" s="59"/>
      <c r="B39" s="59" t="s">
        <v>48</v>
      </c>
      <c r="C39" s="59"/>
      <c r="D39" s="59"/>
      <c r="E39" s="59"/>
      <c r="F39" s="59"/>
      <c r="G39" s="59"/>
      <c r="H39" s="59"/>
      <c r="I39" s="59"/>
    </row>
    <row r="40" spans="1:9">
      <c r="A40" s="59"/>
      <c r="B40" s="59" t="s">
        <v>47</v>
      </c>
      <c r="C40" s="59"/>
      <c r="D40" s="59"/>
      <c r="E40" s="59"/>
      <c r="F40" s="59"/>
      <c r="G40" s="59"/>
      <c r="H40" s="59"/>
      <c r="I40" s="59"/>
    </row>
    <row r="42" spans="1:9">
      <c r="A42" s="59" t="s">
        <v>46</v>
      </c>
      <c r="B42" s="55" t="s">
        <v>158</v>
      </c>
    </row>
    <row r="43" spans="1:9">
      <c r="A43" s="57"/>
      <c r="B43" s="59" t="s">
        <v>45</v>
      </c>
    </row>
    <row r="44" spans="1:9">
      <c r="A44" s="57"/>
      <c r="B44" s="55" t="s">
        <v>44</v>
      </c>
    </row>
    <row r="45" spans="1:9">
      <c r="A45" s="57"/>
      <c r="B45" s="55" t="s">
        <v>43</v>
      </c>
    </row>
    <row r="46" spans="1:9">
      <c r="A46" s="57"/>
      <c r="B46" s="55" t="s">
        <v>42</v>
      </c>
    </row>
    <row r="47" spans="1:9">
      <c r="A47" s="57"/>
      <c r="B47" s="55" t="s">
        <v>159</v>
      </c>
    </row>
    <row r="48" spans="1:9">
      <c r="A48" s="57"/>
      <c r="B48" s="55" t="s">
        <v>154</v>
      </c>
      <c r="F48" s="55" t="s">
        <v>160</v>
      </c>
      <c r="H48" s="55" t="s">
        <v>161</v>
      </c>
    </row>
    <row r="49" spans="1:10">
      <c r="A49" s="57"/>
      <c r="B49" s="55" t="s">
        <v>155</v>
      </c>
      <c r="F49" s="55" t="s">
        <v>160</v>
      </c>
      <c r="H49" s="55" t="s">
        <v>161</v>
      </c>
    </row>
    <row r="50" spans="1:10">
      <c r="A50" s="57"/>
      <c r="B50" s="55" t="s">
        <v>156</v>
      </c>
      <c r="F50" s="55" t="s">
        <v>160</v>
      </c>
      <c r="H50" s="55" t="s">
        <v>161</v>
      </c>
    </row>
    <row r="51" spans="1:10">
      <c r="A51" s="57"/>
      <c r="B51" s="55" t="s">
        <v>157</v>
      </c>
      <c r="F51" s="55" t="s">
        <v>162</v>
      </c>
    </row>
    <row r="52" spans="1:10">
      <c r="A52" s="57" t="s">
        <v>41</v>
      </c>
      <c r="B52" s="55" t="s">
        <v>40</v>
      </c>
    </row>
    <row r="53" spans="1:10">
      <c r="A53" s="57"/>
      <c r="B53" s="55" t="s">
        <v>39</v>
      </c>
    </row>
    <row r="54" spans="1:10">
      <c r="A54" s="57"/>
      <c r="B54" s="55" t="s">
        <v>38</v>
      </c>
    </row>
    <row r="55" spans="1:10">
      <c r="A55" s="57"/>
      <c r="B55" s="56" t="s">
        <v>37</v>
      </c>
      <c r="C55" s="56"/>
      <c r="D55" s="56"/>
      <c r="E55" s="56"/>
      <c r="F55" s="56"/>
      <c r="G55" s="56"/>
      <c r="H55" s="56"/>
      <c r="I55" s="56"/>
      <c r="J55" s="56"/>
    </row>
    <row r="56" spans="1:10">
      <c r="A56" s="57"/>
      <c r="B56" s="56" t="s">
        <v>36</v>
      </c>
      <c r="C56" s="56"/>
      <c r="D56" s="56"/>
      <c r="E56" s="56"/>
      <c r="F56" s="56"/>
      <c r="G56" s="56"/>
      <c r="H56" s="56"/>
      <c r="I56" s="56"/>
      <c r="J56" s="56"/>
    </row>
    <row r="57" spans="1:10">
      <c r="A57" s="57"/>
      <c r="B57" s="56" t="s">
        <v>35</v>
      </c>
    </row>
    <row r="58" spans="1:10">
      <c r="A58" s="57"/>
      <c r="B58" s="58" t="s">
        <v>34</v>
      </c>
    </row>
    <row r="59" spans="1:10">
      <c r="A59" s="57"/>
      <c r="B59" s="56" t="s">
        <v>33</v>
      </c>
    </row>
    <row r="60" spans="1:10">
      <c r="A60" s="57"/>
      <c r="B60" s="56" t="s">
        <v>32</v>
      </c>
    </row>
    <row r="61" spans="1:10">
      <c r="B61" s="56" t="s">
        <v>31</v>
      </c>
    </row>
    <row r="62" spans="1:10">
      <c r="J62" s="55" t="s">
        <v>30</v>
      </c>
    </row>
  </sheetData>
  <mergeCells count="2">
    <mergeCell ref="J1:K1"/>
    <mergeCell ref="A13:K13"/>
  </mergeCells>
  <phoneticPr fontId="1"/>
  <pageMargins left="0.59055118110236227" right="0" top="0.39370078740157483" bottom="0.39370078740157483" header="0.51181102362204722" footer="0.51181102362204722"/>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6"/>
  <sheetViews>
    <sheetView view="pageBreakPreview" zoomScaleNormal="100" zoomScaleSheetLayoutView="100" workbookViewId="0">
      <selection activeCell="K28" sqref="K28"/>
    </sheetView>
  </sheetViews>
  <sheetFormatPr defaultRowHeight="13.5"/>
  <cols>
    <col min="1" max="1" width="7.125" customWidth="1"/>
    <col min="2" max="2" width="3.375" style="92" bestFit="1" customWidth="1"/>
    <col min="3" max="3" width="7.125" customWidth="1"/>
    <col min="4" max="4" width="9.625" customWidth="1"/>
    <col min="5" max="5" width="5.625" style="92" customWidth="1"/>
    <col min="6" max="7" width="5.125" customWidth="1"/>
    <col min="8" max="8" width="8.625" style="92" customWidth="1"/>
    <col min="9" max="9" width="9.625" customWidth="1"/>
    <col min="10" max="10" width="5.625" customWidth="1"/>
    <col min="11" max="11" width="9.625" customWidth="1"/>
    <col min="12" max="12" width="8.625" customWidth="1"/>
  </cols>
  <sheetData>
    <row r="1" spans="1:12" ht="31.5" customHeight="1">
      <c r="A1" s="1"/>
      <c r="B1" s="139">
        <v>27</v>
      </c>
      <c r="C1" s="139"/>
      <c r="D1" s="139"/>
      <c r="E1" s="139"/>
      <c r="F1" s="139"/>
      <c r="G1" s="5">
        <v>5</v>
      </c>
      <c r="H1" s="4" t="s">
        <v>13</v>
      </c>
      <c r="J1" s="1"/>
      <c r="K1" s="1"/>
      <c r="L1" s="1"/>
    </row>
    <row r="2" spans="1:12" ht="15.75" customHeight="1">
      <c r="A2" s="1"/>
      <c r="B2" s="134"/>
      <c r="C2" s="135"/>
      <c r="D2" s="135"/>
      <c r="E2" s="135"/>
      <c r="F2" s="135"/>
      <c r="G2" s="5"/>
      <c r="H2" s="4"/>
      <c r="I2" s="1"/>
      <c r="J2" s="1"/>
      <c r="K2" s="140"/>
      <c r="L2" s="140"/>
    </row>
    <row r="3" spans="1:12" ht="21" customHeight="1">
      <c r="A3" s="3" t="s">
        <v>9</v>
      </c>
      <c r="B3" s="141">
        <v>42120</v>
      </c>
      <c r="C3" s="141"/>
      <c r="D3" s="141"/>
      <c r="E3" s="2">
        <f>WEEKDAY(B3,1)</f>
        <v>1</v>
      </c>
      <c r="I3" t="s">
        <v>153</v>
      </c>
    </row>
    <row r="4" spans="1:12" ht="17.25" customHeight="1" thickBot="1">
      <c r="A4" s="142" t="s">
        <v>8</v>
      </c>
      <c r="B4" s="143"/>
      <c r="C4" s="143"/>
      <c r="D4" s="142" t="s">
        <v>5</v>
      </c>
      <c r="E4" s="143"/>
      <c r="F4" s="143"/>
      <c r="G4" s="144"/>
      <c r="H4" s="97" t="s">
        <v>3</v>
      </c>
      <c r="I4" s="142" t="s">
        <v>6</v>
      </c>
      <c r="J4" s="143"/>
      <c r="K4" s="144"/>
      <c r="L4" s="98" t="s">
        <v>3</v>
      </c>
    </row>
    <row r="5" spans="1:12" ht="17.25" customHeight="1" thickTop="1">
      <c r="A5" s="6">
        <v>0.375</v>
      </c>
      <c r="B5" s="99" t="s">
        <v>0</v>
      </c>
      <c r="C5" s="7">
        <v>0.40277777777777773</v>
      </c>
      <c r="D5" s="26" t="s">
        <v>168</v>
      </c>
      <c r="E5" s="105" t="s">
        <v>2</v>
      </c>
      <c r="F5" s="145" t="s">
        <v>169</v>
      </c>
      <c r="G5" s="146"/>
      <c r="H5" s="99" t="s">
        <v>4</v>
      </c>
      <c r="I5" s="26" t="s">
        <v>170</v>
      </c>
      <c r="J5" s="105" t="s">
        <v>2</v>
      </c>
      <c r="K5" s="106" t="s">
        <v>171</v>
      </c>
      <c r="L5" s="100" t="s">
        <v>4</v>
      </c>
    </row>
    <row r="6" spans="1:12" ht="17.25" customHeight="1">
      <c r="A6" s="8">
        <v>0.40625</v>
      </c>
      <c r="B6" s="93" t="s">
        <v>0</v>
      </c>
      <c r="C6" s="9">
        <v>0.43402777777777773</v>
      </c>
      <c r="D6" s="27" t="s">
        <v>172</v>
      </c>
      <c r="E6" s="101" t="s">
        <v>2</v>
      </c>
      <c r="F6" s="147" t="s">
        <v>173</v>
      </c>
      <c r="G6" s="148"/>
      <c r="H6" s="93" t="s">
        <v>4</v>
      </c>
      <c r="I6" s="27" t="s">
        <v>174</v>
      </c>
      <c r="J6" s="101" t="s">
        <v>2</v>
      </c>
      <c r="K6" s="102" t="s">
        <v>175</v>
      </c>
      <c r="L6" s="94" t="s">
        <v>4</v>
      </c>
    </row>
    <row r="7" spans="1:12" ht="17.25" customHeight="1">
      <c r="A7" s="8">
        <v>0.4375</v>
      </c>
      <c r="B7" s="93" t="s">
        <v>0</v>
      </c>
      <c r="C7" s="9">
        <v>0.46527777777777773</v>
      </c>
      <c r="D7" s="27" t="s">
        <v>176</v>
      </c>
      <c r="E7" s="101" t="s">
        <v>2</v>
      </c>
      <c r="F7" s="147" t="s">
        <v>177</v>
      </c>
      <c r="G7" s="148"/>
      <c r="H7" s="93" t="s">
        <v>4</v>
      </c>
      <c r="I7" s="27" t="s">
        <v>178</v>
      </c>
      <c r="J7" s="101" t="s">
        <v>2</v>
      </c>
      <c r="K7" s="102" t="s">
        <v>179</v>
      </c>
      <c r="L7" s="94" t="s">
        <v>4</v>
      </c>
    </row>
    <row r="8" spans="1:12" ht="17.25" customHeight="1">
      <c r="A8" s="123">
        <v>0.46875</v>
      </c>
      <c r="B8" s="124" t="s">
        <v>0</v>
      </c>
      <c r="C8" s="125">
        <v>0.49652777777777773</v>
      </c>
      <c r="D8" s="126" t="s">
        <v>172</v>
      </c>
      <c r="E8" s="127" t="s">
        <v>2</v>
      </c>
      <c r="F8" s="149" t="s">
        <v>180</v>
      </c>
      <c r="G8" s="150"/>
      <c r="H8" s="124" t="s">
        <v>4</v>
      </c>
      <c r="I8" s="126" t="s">
        <v>181</v>
      </c>
      <c r="J8" s="127" t="s">
        <v>2</v>
      </c>
      <c r="K8" s="128" t="s">
        <v>173</v>
      </c>
      <c r="L8" s="129" t="s">
        <v>4</v>
      </c>
    </row>
    <row r="9" spans="1:12" ht="17.25" customHeight="1">
      <c r="A9" s="8">
        <v>0.5</v>
      </c>
      <c r="B9" s="93" t="s">
        <v>0</v>
      </c>
      <c r="C9" s="9">
        <v>0.52777777777777779</v>
      </c>
      <c r="D9" s="27" t="s">
        <v>174</v>
      </c>
      <c r="E9" s="101" t="s">
        <v>2</v>
      </c>
      <c r="F9" s="147" t="s">
        <v>182</v>
      </c>
      <c r="G9" s="148"/>
      <c r="H9" s="93" t="s">
        <v>4</v>
      </c>
      <c r="I9" s="27" t="s">
        <v>176</v>
      </c>
      <c r="J9" s="101" t="s">
        <v>2</v>
      </c>
      <c r="K9" s="102" t="s">
        <v>175</v>
      </c>
      <c r="L9" s="94" t="s">
        <v>4</v>
      </c>
    </row>
    <row r="10" spans="1:12" ht="17.25" customHeight="1">
      <c r="A10" s="130">
        <v>0.53125</v>
      </c>
      <c r="B10" s="95" t="s">
        <v>0</v>
      </c>
      <c r="C10" s="131">
        <v>0.55902777777777779</v>
      </c>
      <c r="D10" s="29" t="s">
        <v>178</v>
      </c>
      <c r="E10" s="107" t="s">
        <v>2</v>
      </c>
      <c r="F10" s="151" t="s">
        <v>173</v>
      </c>
      <c r="G10" s="152"/>
      <c r="H10" s="95" t="s">
        <v>4</v>
      </c>
      <c r="I10" s="29" t="s">
        <v>181</v>
      </c>
      <c r="J10" s="107" t="s">
        <v>2</v>
      </c>
      <c r="K10" s="108" t="s">
        <v>180</v>
      </c>
      <c r="L10" s="96" t="s">
        <v>4</v>
      </c>
    </row>
    <row r="11" spans="1:12" ht="17.25" customHeight="1">
      <c r="A11" s="8">
        <v>0.5625</v>
      </c>
      <c r="B11" s="93" t="s">
        <v>0</v>
      </c>
      <c r="C11" s="9">
        <v>0.59027777777777779</v>
      </c>
      <c r="D11" s="27" t="s">
        <v>177</v>
      </c>
      <c r="E11" s="101" t="s">
        <v>2</v>
      </c>
      <c r="F11" s="147" t="s">
        <v>175</v>
      </c>
      <c r="G11" s="148"/>
      <c r="H11" s="93" t="s">
        <v>4</v>
      </c>
      <c r="I11" s="27" t="s">
        <v>176</v>
      </c>
      <c r="J11" s="101" t="s">
        <v>2</v>
      </c>
      <c r="K11" s="102" t="s">
        <v>182</v>
      </c>
      <c r="L11" s="94" t="s">
        <v>4</v>
      </c>
    </row>
    <row r="12" spans="1:12" ht="17.25" customHeight="1">
      <c r="A12" s="10">
        <v>0.59375</v>
      </c>
      <c r="B12" s="90" t="s">
        <v>0</v>
      </c>
      <c r="C12" s="11">
        <v>0.62152777777777779</v>
      </c>
      <c r="D12" s="28" t="s">
        <v>174</v>
      </c>
      <c r="E12" s="103" t="s">
        <v>2</v>
      </c>
      <c r="F12" s="153" t="s">
        <v>172</v>
      </c>
      <c r="G12" s="154"/>
      <c r="H12" s="90" t="s">
        <v>4</v>
      </c>
      <c r="I12" s="28"/>
      <c r="J12" s="103"/>
      <c r="K12" s="104"/>
      <c r="L12" s="91" t="s">
        <v>4</v>
      </c>
    </row>
    <row r="14" spans="1:12" ht="21" customHeight="1">
      <c r="A14" s="3" t="s">
        <v>10</v>
      </c>
      <c r="B14" s="141">
        <v>42162</v>
      </c>
      <c r="C14" s="141"/>
      <c r="D14" s="141"/>
      <c r="E14" s="2">
        <f>WEEKDAY(B14,1)</f>
        <v>1</v>
      </c>
      <c r="I14" t="s">
        <v>153</v>
      </c>
    </row>
    <row r="15" spans="1:12" ht="17.25" customHeight="1" thickBot="1">
      <c r="A15" s="142" t="s">
        <v>8</v>
      </c>
      <c r="B15" s="143"/>
      <c r="C15" s="143"/>
      <c r="D15" s="142" t="s">
        <v>5</v>
      </c>
      <c r="E15" s="143"/>
      <c r="F15" s="143"/>
      <c r="G15" s="144"/>
      <c r="H15" s="97" t="s">
        <v>3</v>
      </c>
      <c r="I15" s="142" t="s">
        <v>6</v>
      </c>
      <c r="J15" s="143"/>
      <c r="K15" s="144"/>
      <c r="L15" s="98" t="s">
        <v>3</v>
      </c>
    </row>
    <row r="16" spans="1:12" ht="17.25" customHeight="1" thickTop="1">
      <c r="A16" s="6">
        <v>0.375</v>
      </c>
      <c r="B16" s="99" t="s">
        <v>0</v>
      </c>
      <c r="C16" s="7">
        <v>0.40277777777777773</v>
      </c>
      <c r="D16" s="21" t="s">
        <v>181</v>
      </c>
      <c r="E16" s="99" t="s">
        <v>1</v>
      </c>
      <c r="F16" s="155" t="s">
        <v>174</v>
      </c>
      <c r="G16" s="156"/>
      <c r="H16" s="99" t="s">
        <v>4</v>
      </c>
      <c r="I16" s="21" t="s">
        <v>177</v>
      </c>
      <c r="J16" s="99" t="s">
        <v>1</v>
      </c>
      <c r="K16" s="100" t="s">
        <v>182</v>
      </c>
      <c r="L16" s="18" t="s">
        <v>4</v>
      </c>
    </row>
    <row r="17" spans="1:12" ht="17.25" customHeight="1">
      <c r="A17" s="8">
        <v>0.40625</v>
      </c>
      <c r="B17" s="93" t="s">
        <v>0</v>
      </c>
      <c r="C17" s="9">
        <v>0.43402777777777773</v>
      </c>
      <c r="D17" s="22" t="s">
        <v>176</v>
      </c>
      <c r="E17" s="93" t="s">
        <v>1</v>
      </c>
      <c r="F17" s="157" t="s">
        <v>172</v>
      </c>
      <c r="G17" s="158"/>
      <c r="H17" s="93" t="s">
        <v>4</v>
      </c>
      <c r="I17" s="22" t="s">
        <v>183</v>
      </c>
      <c r="J17" s="93" t="s">
        <v>1</v>
      </c>
      <c r="K17" s="94" t="s">
        <v>180</v>
      </c>
      <c r="L17" s="19" t="s">
        <v>4</v>
      </c>
    </row>
    <row r="18" spans="1:12" ht="17.25" customHeight="1">
      <c r="A18" s="8">
        <v>0.4375</v>
      </c>
      <c r="B18" s="93" t="s">
        <v>0</v>
      </c>
      <c r="C18" s="9">
        <v>0.46527777777777773</v>
      </c>
      <c r="D18" s="22" t="s">
        <v>179</v>
      </c>
      <c r="E18" s="93" t="s">
        <v>1</v>
      </c>
      <c r="F18" s="157" t="s">
        <v>173</v>
      </c>
      <c r="G18" s="158"/>
      <c r="H18" s="93" t="s">
        <v>4</v>
      </c>
      <c r="I18" s="22" t="s">
        <v>175</v>
      </c>
      <c r="J18" s="93" t="s">
        <v>1</v>
      </c>
      <c r="K18" s="94" t="s">
        <v>182</v>
      </c>
      <c r="L18" s="19" t="s">
        <v>4</v>
      </c>
    </row>
    <row r="19" spans="1:12" ht="17.25" customHeight="1">
      <c r="A19" s="123">
        <v>0.46875</v>
      </c>
      <c r="B19" s="124" t="s">
        <v>0</v>
      </c>
      <c r="C19" s="125">
        <v>0.49652777777777773</v>
      </c>
      <c r="D19" s="132" t="s">
        <v>176</v>
      </c>
      <c r="E19" s="124" t="s">
        <v>1</v>
      </c>
      <c r="F19" s="159" t="s">
        <v>181</v>
      </c>
      <c r="G19" s="160"/>
      <c r="H19" s="124" t="s">
        <v>4</v>
      </c>
      <c r="I19" s="132" t="s">
        <v>177</v>
      </c>
      <c r="J19" s="124" t="s">
        <v>1</v>
      </c>
      <c r="K19" s="129" t="s">
        <v>172</v>
      </c>
      <c r="L19" s="133" t="s">
        <v>4</v>
      </c>
    </row>
    <row r="20" spans="1:12" ht="17.25" customHeight="1">
      <c r="A20" s="8">
        <v>0.5</v>
      </c>
      <c r="B20" s="93" t="s">
        <v>0</v>
      </c>
      <c r="C20" s="9">
        <v>0.52777777777777779</v>
      </c>
      <c r="D20" s="27" t="s">
        <v>178</v>
      </c>
      <c r="E20" s="101" t="s">
        <v>2</v>
      </c>
      <c r="F20" s="147" t="s">
        <v>174</v>
      </c>
      <c r="G20" s="148"/>
      <c r="H20" s="93" t="s">
        <v>4</v>
      </c>
      <c r="I20" s="27" t="s">
        <v>179</v>
      </c>
      <c r="J20" s="101" t="s">
        <v>2</v>
      </c>
      <c r="K20" s="102" t="s">
        <v>180</v>
      </c>
      <c r="L20" s="94" t="s">
        <v>4</v>
      </c>
    </row>
    <row r="21" spans="1:12" ht="17.25" customHeight="1">
      <c r="A21" s="130">
        <v>0.53125</v>
      </c>
      <c r="B21" s="95" t="s">
        <v>0</v>
      </c>
      <c r="C21" s="131">
        <v>0.55902777777777779</v>
      </c>
      <c r="D21" s="29" t="s">
        <v>175</v>
      </c>
      <c r="E21" s="107" t="s">
        <v>2</v>
      </c>
      <c r="F21" s="151" t="s">
        <v>172</v>
      </c>
      <c r="G21" s="152"/>
      <c r="H21" s="95" t="s">
        <v>4</v>
      </c>
      <c r="I21" s="29" t="s">
        <v>177</v>
      </c>
      <c r="J21" s="107" t="s">
        <v>2</v>
      </c>
      <c r="K21" s="108" t="s">
        <v>181</v>
      </c>
      <c r="L21" s="96" t="s">
        <v>4</v>
      </c>
    </row>
    <row r="22" spans="1:12" ht="17.25" customHeight="1">
      <c r="A22" s="8">
        <v>0.5625</v>
      </c>
      <c r="B22" s="93" t="s">
        <v>0</v>
      </c>
      <c r="C22" s="9">
        <v>0.59027777777777779</v>
      </c>
      <c r="D22" s="27" t="s">
        <v>173</v>
      </c>
      <c r="E22" s="101" t="s">
        <v>2</v>
      </c>
      <c r="F22" s="147" t="s">
        <v>180</v>
      </c>
      <c r="G22" s="148"/>
      <c r="H22" s="93" t="s">
        <v>4</v>
      </c>
      <c r="I22" s="27" t="s">
        <v>179</v>
      </c>
      <c r="J22" s="101" t="s">
        <v>2</v>
      </c>
      <c r="K22" s="102" t="s">
        <v>174</v>
      </c>
      <c r="L22" s="94" t="s">
        <v>4</v>
      </c>
    </row>
    <row r="23" spans="1:12" ht="17.25" customHeight="1">
      <c r="A23" s="10">
        <v>0.59375</v>
      </c>
      <c r="B23" s="90" t="s">
        <v>0</v>
      </c>
      <c r="C23" s="11">
        <v>0.62152777777777779</v>
      </c>
      <c r="D23" s="28" t="s">
        <v>178</v>
      </c>
      <c r="E23" s="103" t="s">
        <v>2</v>
      </c>
      <c r="F23" s="153" t="s">
        <v>176</v>
      </c>
      <c r="G23" s="154"/>
      <c r="H23" s="90" t="s">
        <v>4</v>
      </c>
      <c r="I23" s="28"/>
      <c r="J23" s="103"/>
      <c r="K23" s="104"/>
      <c r="L23" s="91" t="s">
        <v>4</v>
      </c>
    </row>
    <row r="25" spans="1:12" ht="21" customHeight="1">
      <c r="A25" s="3" t="s">
        <v>11</v>
      </c>
      <c r="B25" s="141">
        <v>42182</v>
      </c>
      <c r="C25" s="141"/>
      <c r="D25" s="141"/>
      <c r="E25" s="2">
        <f>WEEKDAY(B25,1)</f>
        <v>7</v>
      </c>
      <c r="I25" t="s">
        <v>153</v>
      </c>
    </row>
    <row r="26" spans="1:12" ht="17.25" customHeight="1" thickBot="1">
      <c r="A26" s="142" t="s">
        <v>8</v>
      </c>
      <c r="B26" s="143"/>
      <c r="C26" s="143"/>
      <c r="D26" s="142" t="s">
        <v>5</v>
      </c>
      <c r="E26" s="143"/>
      <c r="F26" s="143"/>
      <c r="G26" s="144"/>
      <c r="H26" s="97" t="s">
        <v>3</v>
      </c>
      <c r="I26" s="142" t="s">
        <v>6</v>
      </c>
      <c r="J26" s="143"/>
      <c r="K26" s="144"/>
      <c r="L26" s="98" t="s">
        <v>3</v>
      </c>
    </row>
    <row r="27" spans="1:12" ht="17.25" customHeight="1" thickTop="1">
      <c r="A27" s="6">
        <v>0.375</v>
      </c>
      <c r="B27" s="99" t="s">
        <v>0</v>
      </c>
      <c r="C27" s="7">
        <v>0.40277777777777773</v>
      </c>
      <c r="D27" s="21" t="s">
        <v>177</v>
      </c>
      <c r="E27" s="99" t="s">
        <v>1</v>
      </c>
      <c r="F27" s="155" t="s">
        <v>183</v>
      </c>
      <c r="G27" s="156"/>
      <c r="H27" s="99" t="s">
        <v>4</v>
      </c>
      <c r="I27" s="21" t="s">
        <v>184</v>
      </c>
      <c r="J27" s="99" t="s">
        <v>1</v>
      </c>
      <c r="K27" s="100" t="s">
        <v>25</v>
      </c>
      <c r="L27" s="18" t="s">
        <v>4</v>
      </c>
    </row>
    <row r="28" spans="1:12" ht="17.25" customHeight="1">
      <c r="A28" s="8">
        <v>0.40625</v>
      </c>
      <c r="B28" s="93" t="s">
        <v>0</v>
      </c>
      <c r="C28" s="9">
        <v>0.43402777777777773</v>
      </c>
      <c r="D28" s="22" t="s">
        <v>179</v>
      </c>
      <c r="E28" s="93" t="s">
        <v>1</v>
      </c>
      <c r="F28" s="157" t="s">
        <v>176</v>
      </c>
      <c r="G28" s="158"/>
      <c r="H28" s="93" t="s">
        <v>4</v>
      </c>
      <c r="I28" s="22" t="s">
        <v>185</v>
      </c>
      <c r="J28" s="93" t="s">
        <v>1</v>
      </c>
      <c r="K28" s="94" t="s">
        <v>181</v>
      </c>
      <c r="L28" s="19" t="s">
        <v>4</v>
      </c>
    </row>
    <row r="29" spans="1:12" ht="17.25" customHeight="1">
      <c r="A29" s="8">
        <v>0.4375</v>
      </c>
      <c r="B29" s="93" t="s">
        <v>0</v>
      </c>
      <c r="C29" s="9">
        <v>0.46527777777777773</v>
      </c>
      <c r="D29" s="22" t="s">
        <v>182</v>
      </c>
      <c r="E29" s="93" t="s">
        <v>1</v>
      </c>
      <c r="F29" s="157" t="s">
        <v>172</v>
      </c>
      <c r="G29" s="158"/>
      <c r="H29" s="93" t="s">
        <v>4</v>
      </c>
      <c r="I29" s="22" t="s">
        <v>180</v>
      </c>
      <c r="J29" s="93" t="s">
        <v>1</v>
      </c>
      <c r="K29" s="94" t="s">
        <v>174</v>
      </c>
      <c r="L29" s="19" t="s">
        <v>4</v>
      </c>
    </row>
    <row r="30" spans="1:12" ht="17.25" customHeight="1">
      <c r="A30" s="123">
        <v>0.46875</v>
      </c>
      <c r="B30" s="124" t="s">
        <v>0</v>
      </c>
      <c r="C30" s="125">
        <v>0.49652777777777773</v>
      </c>
      <c r="D30" s="132" t="s">
        <v>179</v>
      </c>
      <c r="E30" s="124" t="s">
        <v>1</v>
      </c>
      <c r="F30" s="159" t="s">
        <v>177</v>
      </c>
      <c r="G30" s="160"/>
      <c r="H30" s="124" t="s">
        <v>4</v>
      </c>
      <c r="I30" s="132" t="s">
        <v>184</v>
      </c>
      <c r="J30" s="124" t="s">
        <v>1</v>
      </c>
      <c r="K30" s="129" t="s">
        <v>176</v>
      </c>
      <c r="L30" s="133" t="s">
        <v>4</v>
      </c>
    </row>
    <row r="31" spans="1:12" ht="17.25" customHeight="1">
      <c r="A31" s="8">
        <v>0.5</v>
      </c>
      <c r="B31" s="93" t="s">
        <v>0</v>
      </c>
      <c r="C31" s="9">
        <v>0.52777777777777779</v>
      </c>
      <c r="D31" s="27" t="s">
        <v>175</v>
      </c>
      <c r="E31" s="101" t="s">
        <v>2</v>
      </c>
      <c r="F31" s="147" t="s">
        <v>183</v>
      </c>
      <c r="G31" s="148"/>
      <c r="H31" s="93" t="s">
        <v>4</v>
      </c>
      <c r="I31" s="27" t="s">
        <v>182</v>
      </c>
      <c r="J31" s="101" t="s">
        <v>2</v>
      </c>
      <c r="K31" s="102" t="s">
        <v>181</v>
      </c>
      <c r="L31" s="94" t="s">
        <v>4</v>
      </c>
    </row>
    <row r="32" spans="1:12" ht="17.25" customHeight="1">
      <c r="A32" s="130">
        <v>0.53125</v>
      </c>
      <c r="B32" s="95" t="s">
        <v>0</v>
      </c>
      <c r="C32" s="131">
        <v>0.55902777777777779</v>
      </c>
      <c r="D32" s="29" t="s">
        <v>180</v>
      </c>
      <c r="E32" s="107" t="s">
        <v>2</v>
      </c>
      <c r="F32" s="151" t="s">
        <v>176</v>
      </c>
      <c r="G32" s="152"/>
      <c r="H32" s="95" t="s">
        <v>4</v>
      </c>
      <c r="I32" s="29" t="s">
        <v>184</v>
      </c>
      <c r="J32" s="107" t="s">
        <v>2</v>
      </c>
      <c r="K32" s="108" t="s">
        <v>177</v>
      </c>
      <c r="L32" s="96" t="s">
        <v>4</v>
      </c>
    </row>
    <row r="33" spans="1:12" ht="17.25" customHeight="1">
      <c r="A33" s="8">
        <v>0.5625</v>
      </c>
      <c r="B33" s="93" t="s">
        <v>0</v>
      </c>
      <c r="C33" s="9">
        <v>0.59027777777777779</v>
      </c>
      <c r="D33" s="27" t="s">
        <v>172</v>
      </c>
      <c r="E33" s="101" t="s">
        <v>2</v>
      </c>
      <c r="F33" s="147" t="s">
        <v>181</v>
      </c>
      <c r="G33" s="148"/>
      <c r="H33" s="93" t="s">
        <v>4</v>
      </c>
      <c r="I33" s="27" t="s">
        <v>182</v>
      </c>
      <c r="J33" s="101" t="s">
        <v>2</v>
      </c>
      <c r="K33" s="102" t="s">
        <v>183</v>
      </c>
      <c r="L33" s="94" t="s">
        <v>4</v>
      </c>
    </row>
    <row r="34" spans="1:12" ht="17.25" customHeight="1">
      <c r="A34" s="10">
        <v>0.59375</v>
      </c>
      <c r="B34" s="90" t="s">
        <v>0</v>
      </c>
      <c r="C34" s="11">
        <v>0.62152777777777779</v>
      </c>
      <c r="D34" s="28" t="s">
        <v>175</v>
      </c>
      <c r="E34" s="103" t="s">
        <v>2</v>
      </c>
      <c r="F34" s="153" t="s">
        <v>21</v>
      </c>
      <c r="G34" s="154"/>
      <c r="H34" s="90" t="s">
        <v>4</v>
      </c>
      <c r="I34" s="28"/>
      <c r="J34" s="103"/>
      <c r="K34" s="104"/>
      <c r="L34" s="91" t="s">
        <v>4</v>
      </c>
    </row>
    <row r="36" spans="1:12" ht="21" customHeight="1">
      <c r="A36" s="3" t="s">
        <v>12</v>
      </c>
      <c r="B36" s="141">
        <v>42259</v>
      </c>
      <c r="C36" s="141"/>
      <c r="D36" s="141"/>
      <c r="E36" s="2">
        <f>WEEKDAY(B36,1)</f>
        <v>7</v>
      </c>
      <c r="I36" s="89" t="s">
        <v>149</v>
      </c>
    </row>
    <row r="37" spans="1:12" ht="17.25" customHeight="1" thickBot="1">
      <c r="A37" s="142" t="s">
        <v>8</v>
      </c>
      <c r="B37" s="143"/>
      <c r="C37" s="143"/>
      <c r="D37" s="142" t="s">
        <v>5</v>
      </c>
      <c r="E37" s="143"/>
      <c r="F37" s="143"/>
      <c r="G37" s="144"/>
      <c r="H37" s="97" t="s">
        <v>3</v>
      </c>
      <c r="I37" s="142" t="s">
        <v>6</v>
      </c>
      <c r="J37" s="143"/>
      <c r="K37" s="144"/>
      <c r="L37" s="98" t="s">
        <v>3</v>
      </c>
    </row>
    <row r="38" spans="1:12" ht="17.25" customHeight="1" thickTop="1">
      <c r="A38" s="6">
        <v>0.375</v>
      </c>
      <c r="B38" s="99" t="s">
        <v>0</v>
      </c>
      <c r="C38" s="7">
        <v>0.40277777777777773</v>
      </c>
      <c r="D38" s="21" t="s">
        <v>184</v>
      </c>
      <c r="E38" s="99" t="s">
        <v>1</v>
      </c>
      <c r="F38" s="155" t="s">
        <v>175</v>
      </c>
      <c r="G38" s="156"/>
      <c r="H38" s="99" t="s">
        <v>4</v>
      </c>
      <c r="I38" s="21" t="s">
        <v>172</v>
      </c>
      <c r="J38" s="99" t="s">
        <v>1</v>
      </c>
      <c r="K38" s="100" t="s">
        <v>178</v>
      </c>
      <c r="L38" s="18" t="s">
        <v>4</v>
      </c>
    </row>
    <row r="39" spans="1:12" ht="17.25" customHeight="1">
      <c r="A39" s="8">
        <v>0.40625</v>
      </c>
      <c r="B39" s="93" t="s">
        <v>0</v>
      </c>
      <c r="C39" s="9">
        <v>0.43402777777777773</v>
      </c>
      <c r="D39" s="22" t="s">
        <v>182</v>
      </c>
      <c r="E39" s="93" t="s">
        <v>1</v>
      </c>
      <c r="F39" s="157" t="s">
        <v>179</v>
      </c>
      <c r="G39" s="158"/>
      <c r="H39" s="93" t="s">
        <v>4</v>
      </c>
      <c r="I39" s="22" t="s">
        <v>180</v>
      </c>
      <c r="J39" s="93" t="s">
        <v>1</v>
      </c>
      <c r="K39" s="94" t="s">
        <v>177</v>
      </c>
      <c r="L39" s="19" t="s">
        <v>4</v>
      </c>
    </row>
    <row r="40" spans="1:12" ht="17.25" customHeight="1">
      <c r="A40" s="8">
        <v>0.4375</v>
      </c>
      <c r="B40" s="93" t="s">
        <v>0</v>
      </c>
      <c r="C40" s="9">
        <v>0.46527777777777773</v>
      </c>
      <c r="D40" s="22" t="s">
        <v>174</v>
      </c>
      <c r="E40" s="93" t="s">
        <v>1</v>
      </c>
      <c r="F40" s="157" t="s">
        <v>176</v>
      </c>
      <c r="G40" s="158"/>
      <c r="H40" s="93" t="s">
        <v>4</v>
      </c>
      <c r="I40" s="22" t="s">
        <v>181</v>
      </c>
      <c r="J40" s="93" t="s">
        <v>1</v>
      </c>
      <c r="K40" s="94" t="s">
        <v>178</v>
      </c>
      <c r="L40" s="19" t="s">
        <v>4</v>
      </c>
    </row>
    <row r="41" spans="1:12" ht="17.25" customHeight="1">
      <c r="A41" s="123">
        <v>0.46875</v>
      </c>
      <c r="B41" s="124" t="s">
        <v>0</v>
      </c>
      <c r="C41" s="125">
        <v>0.49652777777777773</v>
      </c>
      <c r="D41" s="132" t="s">
        <v>182</v>
      </c>
      <c r="E41" s="124" t="s">
        <v>1</v>
      </c>
      <c r="F41" s="159" t="s">
        <v>184</v>
      </c>
      <c r="G41" s="160"/>
      <c r="H41" s="124" t="s">
        <v>4</v>
      </c>
      <c r="I41" s="132" t="s">
        <v>172</v>
      </c>
      <c r="J41" s="124" t="s">
        <v>1</v>
      </c>
      <c r="K41" s="129" t="s">
        <v>21</v>
      </c>
      <c r="L41" s="133" t="s">
        <v>4</v>
      </c>
    </row>
    <row r="42" spans="1:12" ht="17.25" customHeight="1">
      <c r="A42" s="8"/>
      <c r="B42" s="93"/>
      <c r="C42" s="9"/>
      <c r="D42" s="27"/>
      <c r="E42" s="101"/>
      <c r="F42" s="147"/>
      <c r="G42" s="148"/>
      <c r="H42" s="93"/>
      <c r="I42" s="27"/>
      <c r="J42" s="101"/>
      <c r="K42" s="102"/>
      <c r="L42" s="94"/>
    </row>
    <row r="43" spans="1:12" ht="17.25" customHeight="1">
      <c r="A43" s="130"/>
      <c r="B43" s="95"/>
      <c r="C43" s="131"/>
      <c r="D43" s="27"/>
      <c r="E43" s="101"/>
      <c r="F43" s="147"/>
      <c r="G43" s="148"/>
      <c r="H43" s="95"/>
      <c r="I43" s="27"/>
      <c r="J43" s="101"/>
      <c r="K43" s="102"/>
      <c r="L43" s="96"/>
    </row>
    <row r="44" spans="1:12" ht="17.25" customHeight="1">
      <c r="A44" s="8"/>
      <c r="B44" s="93"/>
      <c r="C44" s="9"/>
      <c r="D44" s="27"/>
      <c r="E44" s="101"/>
      <c r="F44" s="147"/>
      <c r="G44" s="148"/>
      <c r="H44" s="93"/>
      <c r="I44" s="27"/>
      <c r="J44" s="101"/>
      <c r="K44" s="102"/>
      <c r="L44" s="94"/>
    </row>
    <row r="45" spans="1:12" ht="17.25" customHeight="1">
      <c r="A45" s="10"/>
      <c r="B45" s="90"/>
      <c r="C45" s="11"/>
      <c r="D45" s="28"/>
      <c r="E45" s="103"/>
      <c r="F45" s="153"/>
      <c r="G45" s="154"/>
      <c r="H45" s="90"/>
      <c r="I45" s="28"/>
      <c r="J45" s="103"/>
      <c r="K45" s="104"/>
      <c r="L45" s="91"/>
    </row>
    <row r="46" spans="1:12" ht="17.25" customHeight="1"/>
  </sheetData>
  <mergeCells count="50">
    <mergeCell ref="F44:G44"/>
    <mergeCell ref="F45:G45"/>
    <mergeCell ref="F9:G9"/>
    <mergeCell ref="F20:G20"/>
    <mergeCell ref="F31:G31"/>
    <mergeCell ref="F42:G42"/>
    <mergeCell ref="F38:G38"/>
    <mergeCell ref="F39:G39"/>
    <mergeCell ref="F40:G40"/>
    <mergeCell ref="F41:G41"/>
    <mergeCell ref="F43:G43"/>
    <mergeCell ref="F33:G33"/>
    <mergeCell ref="F34:G34"/>
    <mergeCell ref="F22:G22"/>
    <mergeCell ref="F23:G23"/>
    <mergeCell ref="F11:G11"/>
    <mergeCell ref="B36:D36"/>
    <mergeCell ref="A37:C37"/>
    <mergeCell ref="D37:G37"/>
    <mergeCell ref="I37:K37"/>
    <mergeCell ref="F27:G27"/>
    <mergeCell ref="F28:G28"/>
    <mergeCell ref="F29:G29"/>
    <mergeCell ref="F30:G30"/>
    <mergeCell ref="F32:G32"/>
    <mergeCell ref="B25:D25"/>
    <mergeCell ref="A26:C26"/>
    <mergeCell ref="D26:G26"/>
    <mergeCell ref="I26:K26"/>
    <mergeCell ref="F16:G16"/>
    <mergeCell ref="F17:G17"/>
    <mergeCell ref="F18:G18"/>
    <mergeCell ref="F19:G19"/>
    <mergeCell ref="F21:G21"/>
    <mergeCell ref="F12:G12"/>
    <mergeCell ref="B14:D14"/>
    <mergeCell ref="A15:C15"/>
    <mergeCell ref="D15:G15"/>
    <mergeCell ref="I15:K15"/>
    <mergeCell ref="F5:G5"/>
    <mergeCell ref="F6:G6"/>
    <mergeCell ref="F7:G7"/>
    <mergeCell ref="F8:G8"/>
    <mergeCell ref="F10:G10"/>
    <mergeCell ref="B1:F1"/>
    <mergeCell ref="K2:L2"/>
    <mergeCell ref="B3:D3"/>
    <mergeCell ref="A4:C4"/>
    <mergeCell ref="D4:G4"/>
    <mergeCell ref="I4:K4"/>
  </mergeCells>
  <phoneticPr fontId="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view="pageBreakPreview" zoomScale="90" zoomScaleNormal="100" zoomScaleSheetLayoutView="90" workbookViewId="0">
      <selection activeCell="A25" sqref="A25"/>
    </sheetView>
  </sheetViews>
  <sheetFormatPr defaultRowHeight="13.5"/>
  <cols>
    <col min="1" max="1" width="12" style="54" customWidth="1"/>
    <col min="2" max="2" width="3.625" style="47" customWidth="1"/>
    <col min="3" max="3" width="2.625" style="47" customWidth="1"/>
    <col min="4" max="5" width="3.625" style="47" customWidth="1"/>
    <col min="6" max="6" width="2.625" style="47" customWidth="1"/>
    <col min="7" max="8" width="3.625" style="47" customWidth="1"/>
    <col min="9" max="9" width="2.625" style="47" customWidth="1"/>
    <col min="10" max="11" width="3.625" style="47" customWidth="1"/>
    <col min="12" max="12" width="2.625" style="47" customWidth="1"/>
    <col min="13" max="14" width="3.625" style="47" customWidth="1"/>
    <col min="15" max="15" width="2.625" style="47" customWidth="1"/>
    <col min="16" max="17" width="3.625" style="47" customWidth="1"/>
    <col min="18" max="18" width="2.625" style="47" customWidth="1"/>
    <col min="19" max="20" width="3.625" style="47" customWidth="1"/>
    <col min="21" max="21" width="2.625" style="47" customWidth="1"/>
    <col min="22" max="23" width="3.625" style="47" customWidth="1"/>
    <col min="24" max="24" width="2.625" style="47" customWidth="1"/>
    <col min="25" max="26" width="3.625" style="47" customWidth="1"/>
    <col min="27" max="27" width="2.625" style="47" customWidth="1"/>
    <col min="28" max="29" width="3.625" style="47" customWidth="1"/>
    <col min="30" max="30" width="2.625" style="47" customWidth="1"/>
    <col min="31" max="32" width="3.625" style="47" customWidth="1"/>
    <col min="33" max="33" width="2.625" style="47" customWidth="1"/>
    <col min="34" max="34" width="3.625" style="47" customWidth="1"/>
    <col min="35" max="16384" width="9" style="47"/>
  </cols>
  <sheetData>
    <row r="1" spans="1:34" ht="57" customHeight="1" thickBot="1">
      <c r="A1" s="46"/>
      <c r="B1" s="163" t="str">
        <f>+A2</f>
        <v>息栖A</v>
      </c>
      <c r="C1" s="163"/>
      <c r="D1" s="164"/>
      <c r="E1" s="163" t="str">
        <f>+A4</f>
        <v>息栖B</v>
      </c>
      <c r="F1" s="163"/>
      <c r="G1" s="164"/>
      <c r="H1" s="163" t="str">
        <f>+A6</f>
        <v>横瀬</v>
      </c>
      <c r="I1" s="163"/>
      <c r="J1" s="164"/>
      <c r="K1" s="163" t="str">
        <f>+A8</f>
        <v>軽野東</v>
      </c>
      <c r="L1" s="163"/>
      <c r="M1" s="164"/>
      <c r="N1" s="163" t="str">
        <f>+A10</f>
        <v>若松</v>
      </c>
      <c r="O1" s="163"/>
      <c r="P1" s="164"/>
      <c r="Q1" s="163" t="str">
        <f>+A12</f>
        <v>大野原</v>
      </c>
      <c r="R1" s="163"/>
      <c r="S1" s="164"/>
      <c r="T1" s="163" t="str">
        <f>+A14</f>
        <v>波崎</v>
      </c>
      <c r="U1" s="163"/>
      <c r="V1" s="164"/>
      <c r="W1" s="163" t="str">
        <f>+A16</f>
        <v>軽野</v>
      </c>
      <c r="X1" s="163"/>
      <c r="Y1" s="164"/>
      <c r="Z1" s="163" t="str">
        <f>+A18</f>
        <v>波崎太田</v>
      </c>
      <c r="AA1" s="163"/>
      <c r="AB1" s="164"/>
      <c r="AC1" s="163" t="str">
        <f>+A20</f>
        <v>土合A</v>
      </c>
      <c r="AD1" s="163"/>
      <c r="AE1" s="164"/>
      <c r="AF1" s="163" t="str">
        <f>+A22</f>
        <v>土合B</v>
      </c>
      <c r="AG1" s="163"/>
      <c r="AH1" s="164"/>
    </row>
    <row r="2" spans="1:34" ht="23.25" customHeight="1" thickTop="1">
      <c r="A2" s="168" t="s">
        <v>15</v>
      </c>
      <c r="B2" s="48"/>
      <c r="C2" s="48"/>
      <c r="D2" s="49"/>
      <c r="E2" s="48"/>
      <c r="F2" s="48"/>
      <c r="G2" s="49"/>
      <c r="H2" s="38"/>
      <c r="I2" s="38" t="s">
        <v>165</v>
      </c>
      <c r="J2" s="39"/>
      <c r="K2" s="38"/>
      <c r="L2" s="38" t="s">
        <v>165</v>
      </c>
      <c r="M2" s="39"/>
      <c r="N2" s="38"/>
      <c r="O2" s="38" t="s">
        <v>165</v>
      </c>
      <c r="P2" s="39"/>
      <c r="Q2" s="38"/>
      <c r="R2" s="38" t="s">
        <v>165</v>
      </c>
      <c r="S2" s="39"/>
      <c r="T2" s="38"/>
      <c r="U2" s="38" t="s">
        <v>165</v>
      </c>
      <c r="V2" s="39"/>
      <c r="W2" s="38"/>
      <c r="X2" s="38" t="s">
        <v>165</v>
      </c>
      <c r="Y2" s="39"/>
      <c r="Z2" s="38"/>
      <c r="AA2" s="38" t="s">
        <v>165</v>
      </c>
      <c r="AB2" s="39"/>
      <c r="AC2" s="38"/>
      <c r="AD2" s="38" t="s">
        <v>165</v>
      </c>
      <c r="AE2" s="39"/>
      <c r="AF2" s="38"/>
      <c r="AG2" s="38" t="s">
        <v>165</v>
      </c>
      <c r="AH2" s="39"/>
    </row>
    <row r="3" spans="1:34" ht="23.25" customHeight="1">
      <c r="A3" s="162"/>
      <c r="B3" s="50"/>
      <c r="C3" s="50"/>
      <c r="D3" s="51"/>
      <c r="E3" s="50"/>
      <c r="F3" s="50"/>
      <c r="G3" s="51"/>
      <c r="H3" s="165" t="str">
        <f>+IF(COUNT(H2,J2)&lt;2,"",TEXT(H2-J2,"○;●;△"))</f>
        <v/>
      </c>
      <c r="I3" s="166"/>
      <c r="J3" s="167"/>
      <c r="K3" s="165" t="str">
        <f>+IF(COUNT(K2,M2)&lt;2,"",TEXT(K2-M2,"○;●;△"))</f>
        <v/>
      </c>
      <c r="L3" s="166"/>
      <c r="M3" s="167"/>
      <c r="N3" s="165" t="str">
        <f>+IF(COUNT(N2,P2)&lt;2,"",TEXT(N2-P2,"○;●;△"))</f>
        <v/>
      </c>
      <c r="O3" s="166"/>
      <c r="P3" s="167"/>
      <c r="Q3" s="165" t="str">
        <f>+IF(COUNT(Q2,S2)&lt;2,"",TEXT(Q2-S2,"○;●;△"))</f>
        <v/>
      </c>
      <c r="R3" s="166"/>
      <c r="S3" s="167"/>
      <c r="T3" s="165" t="str">
        <f>+IF(COUNT(T2,V2)&lt;2,"",TEXT(T2-V2,"○;●;△"))</f>
        <v/>
      </c>
      <c r="U3" s="166"/>
      <c r="V3" s="167"/>
      <c r="W3" s="165" t="str">
        <f>+IF(COUNT(W2,Y2)&lt;2,"",TEXT(W2-Y2,"○;●;△"))</f>
        <v/>
      </c>
      <c r="X3" s="166"/>
      <c r="Y3" s="167"/>
      <c r="Z3" s="165" t="str">
        <f>+IF(COUNT(Z2,AB2)&lt;2,"",TEXT(Z2-AB2,"○;●;△"))</f>
        <v/>
      </c>
      <c r="AA3" s="166"/>
      <c r="AB3" s="167"/>
      <c r="AC3" s="165" t="str">
        <f>+IF(COUNT(AC2,AE2)&lt;2,"",TEXT(AC2-AE2,"○;●;△"))</f>
        <v/>
      </c>
      <c r="AD3" s="166"/>
      <c r="AE3" s="167"/>
      <c r="AF3" s="165" t="str">
        <f>+IF(COUNT(AF2,AH2)&lt;2,"",TEXT(AF2-AH2,"○;●;△"))</f>
        <v/>
      </c>
      <c r="AG3" s="166"/>
      <c r="AH3" s="167"/>
    </row>
    <row r="4" spans="1:34" ht="23.25" customHeight="1">
      <c r="A4" s="161" t="s">
        <v>16</v>
      </c>
      <c r="B4" s="52"/>
      <c r="C4" s="52"/>
      <c r="D4" s="53"/>
      <c r="E4" s="52"/>
      <c r="F4" s="52"/>
      <c r="G4" s="53"/>
      <c r="H4" s="30"/>
      <c r="I4" s="30" t="s">
        <v>165</v>
      </c>
      <c r="J4" s="31"/>
      <c r="K4" s="30"/>
      <c r="L4" s="30" t="s">
        <v>165</v>
      </c>
      <c r="M4" s="31"/>
      <c r="N4" s="30"/>
      <c r="O4" s="30" t="s">
        <v>165</v>
      </c>
      <c r="P4" s="31"/>
      <c r="Q4" s="30"/>
      <c r="R4" s="30" t="s">
        <v>165</v>
      </c>
      <c r="S4" s="31"/>
      <c r="T4" s="30"/>
      <c r="U4" s="30" t="s">
        <v>165</v>
      </c>
      <c r="V4" s="31"/>
      <c r="W4" s="30"/>
      <c r="X4" s="30" t="s">
        <v>165</v>
      </c>
      <c r="Y4" s="31"/>
      <c r="Z4" s="30"/>
      <c r="AA4" s="30" t="s">
        <v>165</v>
      </c>
      <c r="AB4" s="31"/>
      <c r="AC4" s="30"/>
      <c r="AD4" s="30" t="s">
        <v>165</v>
      </c>
      <c r="AE4" s="31"/>
      <c r="AF4" s="30"/>
      <c r="AG4" s="30" t="s">
        <v>165</v>
      </c>
      <c r="AH4" s="31"/>
    </row>
    <row r="5" spans="1:34" ht="23.25" customHeight="1">
      <c r="A5" s="162"/>
      <c r="B5" s="50"/>
      <c r="C5" s="50"/>
      <c r="D5" s="51"/>
      <c r="E5" s="50"/>
      <c r="F5" s="50"/>
      <c r="G5" s="51"/>
      <c r="H5" s="165" t="str">
        <f>+IF(COUNT(H4,J4)&lt;2,"",TEXT(H4-J4,"○;●;△"))</f>
        <v/>
      </c>
      <c r="I5" s="166"/>
      <c r="J5" s="167"/>
      <c r="K5" s="165" t="str">
        <f>+IF(COUNT(K4,M4)&lt;2,"",TEXT(K4-M4,"○;●;△"))</f>
        <v/>
      </c>
      <c r="L5" s="166"/>
      <c r="M5" s="167"/>
      <c r="N5" s="165" t="str">
        <f>+IF(COUNT(N4,P4)&lt;2,"",TEXT(N4-P4,"○;●;△"))</f>
        <v/>
      </c>
      <c r="O5" s="166"/>
      <c r="P5" s="167"/>
      <c r="Q5" s="165" t="str">
        <f>+IF(COUNT(Q4,S4)&lt;2,"",TEXT(Q4-S4,"○;●;△"))</f>
        <v/>
      </c>
      <c r="R5" s="166"/>
      <c r="S5" s="167"/>
      <c r="T5" s="165" t="str">
        <f>+IF(COUNT(T4,V4)&lt;2,"",TEXT(T4-V4,"○;●;△"))</f>
        <v/>
      </c>
      <c r="U5" s="166"/>
      <c r="V5" s="167"/>
      <c r="W5" s="165" t="str">
        <f>+IF(COUNT(W4,Y4)&lt;2,"",TEXT(W4-Y4,"○;●;△"))</f>
        <v/>
      </c>
      <c r="X5" s="166"/>
      <c r="Y5" s="167"/>
      <c r="Z5" s="165" t="str">
        <f>+IF(COUNT(Z4,AB4)&lt;2,"",TEXT(Z4-AB4,"○;●;△"))</f>
        <v/>
      </c>
      <c r="AA5" s="166"/>
      <c r="AB5" s="167"/>
      <c r="AC5" s="165" t="str">
        <f>+IF(COUNT(AC4,AE4)&lt;2,"",TEXT(AC4-AE4,"○;●;△"))</f>
        <v/>
      </c>
      <c r="AD5" s="166"/>
      <c r="AE5" s="167"/>
      <c r="AF5" s="165" t="str">
        <f>+IF(COUNT(AF4,AH4)&lt;2,"",TEXT(AF4-AH4,"○;●;△"))</f>
        <v/>
      </c>
      <c r="AG5" s="166"/>
      <c r="AH5" s="167"/>
    </row>
    <row r="6" spans="1:34" ht="23.25" customHeight="1">
      <c r="A6" s="161" t="s">
        <v>17</v>
      </c>
      <c r="B6" s="32">
        <f>+J2</f>
        <v>0</v>
      </c>
      <c r="C6" s="32" t="s">
        <v>164</v>
      </c>
      <c r="D6" s="33">
        <f>+H2</f>
        <v>0</v>
      </c>
      <c r="E6" s="32">
        <f>+J4</f>
        <v>0</v>
      </c>
      <c r="F6" s="32" t="s">
        <v>164</v>
      </c>
      <c r="G6" s="33">
        <f>+H4</f>
        <v>0</v>
      </c>
      <c r="H6" s="52"/>
      <c r="I6" s="52"/>
      <c r="J6" s="53"/>
      <c r="K6" s="30"/>
      <c r="L6" s="30" t="s">
        <v>164</v>
      </c>
      <c r="M6" s="31"/>
      <c r="N6" s="30"/>
      <c r="O6" s="30" t="s">
        <v>164</v>
      </c>
      <c r="P6" s="31"/>
      <c r="Q6" s="30"/>
      <c r="R6" s="30" t="s">
        <v>164</v>
      </c>
      <c r="S6" s="31"/>
      <c r="T6" s="30"/>
      <c r="U6" s="30" t="s">
        <v>164</v>
      </c>
      <c r="V6" s="31"/>
      <c r="W6" s="30"/>
      <c r="X6" s="30" t="s">
        <v>164</v>
      </c>
      <c r="Y6" s="31"/>
      <c r="Z6" s="30"/>
      <c r="AA6" s="30" t="s">
        <v>164</v>
      </c>
      <c r="AB6" s="31"/>
      <c r="AC6" s="30"/>
      <c r="AD6" s="30" t="s">
        <v>164</v>
      </c>
      <c r="AE6" s="31"/>
      <c r="AF6" s="30"/>
      <c r="AG6" s="30" t="s">
        <v>164</v>
      </c>
      <c r="AH6" s="31"/>
    </row>
    <row r="7" spans="1:34" ht="23.25" customHeight="1">
      <c r="A7" s="162"/>
      <c r="B7" s="165" t="str">
        <f>+IF(COUNT(B6,D6)&lt;2,"",TEXT(B6-D6,"○;●;△"))</f>
        <v>△</v>
      </c>
      <c r="C7" s="166"/>
      <c r="D7" s="167"/>
      <c r="E7" s="165" t="str">
        <f>+IF(COUNT(E6,G6)&lt;2,"",TEXT(E6-G6,"○;●;△"))</f>
        <v>△</v>
      </c>
      <c r="F7" s="166"/>
      <c r="G7" s="167"/>
      <c r="H7" s="50"/>
      <c r="I7" s="50"/>
      <c r="J7" s="51"/>
      <c r="K7" s="165" t="str">
        <f>+IF(COUNT(K6,M6)&lt;2,"",TEXT(K6-M6,"○;●;△"))</f>
        <v/>
      </c>
      <c r="L7" s="166"/>
      <c r="M7" s="167"/>
      <c r="N7" s="165" t="str">
        <f>+IF(COUNT(N6,P6)&lt;2,"",TEXT(N6-P6,"○;●;△"))</f>
        <v/>
      </c>
      <c r="O7" s="166"/>
      <c r="P7" s="167"/>
      <c r="Q7" s="165" t="str">
        <f>+IF(COUNT(Q6,S6)&lt;2,"",TEXT(Q6-S6,"○;●;△"))</f>
        <v/>
      </c>
      <c r="R7" s="166"/>
      <c r="S7" s="167"/>
      <c r="T7" s="165" t="str">
        <f>+IF(COUNT(T6,V6)&lt;2,"",TEXT(T6-V6,"○;●;△"))</f>
        <v/>
      </c>
      <c r="U7" s="166"/>
      <c r="V7" s="167"/>
      <c r="W7" s="165" t="str">
        <f>+IF(COUNT(W6,Y6)&lt;2,"",TEXT(W6-Y6,"○;●;△"))</f>
        <v/>
      </c>
      <c r="X7" s="166"/>
      <c r="Y7" s="167"/>
      <c r="Z7" s="165" t="str">
        <f>+IF(COUNT(Z6,AB6)&lt;2,"",TEXT(Z6-AB6,"○;●;△"))</f>
        <v/>
      </c>
      <c r="AA7" s="166"/>
      <c r="AB7" s="167"/>
      <c r="AC7" s="165" t="str">
        <f>+IF(COUNT(AC6,AE6)&lt;2,"",TEXT(AC6-AE6,"○;●;△"))</f>
        <v/>
      </c>
      <c r="AD7" s="166"/>
      <c r="AE7" s="167"/>
      <c r="AF7" s="165" t="str">
        <f>+IF(COUNT(AF6,AH6)&lt;2,"",TEXT(AF6-AH6,"○;●;△"))</f>
        <v/>
      </c>
      <c r="AG7" s="166"/>
      <c r="AH7" s="167"/>
    </row>
    <row r="8" spans="1:34" ht="23.25" customHeight="1">
      <c r="A8" s="161" t="s">
        <v>18</v>
      </c>
      <c r="B8" s="32">
        <f>+M2</f>
        <v>0</v>
      </c>
      <c r="C8" s="32" t="s">
        <v>164</v>
      </c>
      <c r="D8" s="33">
        <f>+K2</f>
        <v>0</v>
      </c>
      <c r="E8" s="32">
        <f>+M4</f>
        <v>0</v>
      </c>
      <c r="F8" s="32" t="s">
        <v>164</v>
      </c>
      <c r="G8" s="33">
        <f>+K4</f>
        <v>0</v>
      </c>
      <c r="H8" s="32">
        <f>+M6</f>
        <v>0</v>
      </c>
      <c r="I8" s="32" t="s">
        <v>164</v>
      </c>
      <c r="J8" s="33">
        <f>+K6</f>
        <v>0</v>
      </c>
      <c r="K8" s="52"/>
      <c r="L8" s="52"/>
      <c r="M8" s="53"/>
      <c r="N8" s="30"/>
      <c r="O8" s="30" t="s">
        <v>164</v>
      </c>
      <c r="P8" s="31"/>
      <c r="Q8" s="30"/>
      <c r="R8" s="30" t="s">
        <v>164</v>
      </c>
      <c r="S8" s="31"/>
      <c r="T8" s="30"/>
      <c r="U8" s="30" t="s">
        <v>164</v>
      </c>
      <c r="V8" s="31"/>
      <c r="W8" s="30"/>
      <c r="X8" s="30" t="s">
        <v>164</v>
      </c>
      <c r="Y8" s="31"/>
      <c r="Z8" s="30"/>
      <c r="AA8" s="30" t="s">
        <v>164</v>
      </c>
      <c r="AB8" s="31"/>
      <c r="AC8" s="30"/>
      <c r="AD8" s="30" t="s">
        <v>164</v>
      </c>
      <c r="AE8" s="31"/>
      <c r="AF8" s="30"/>
      <c r="AG8" s="30" t="s">
        <v>164</v>
      </c>
      <c r="AH8" s="31"/>
    </row>
    <row r="9" spans="1:34" ht="23.25" customHeight="1">
      <c r="A9" s="162"/>
      <c r="B9" s="165" t="str">
        <f>+IF(COUNT(B8,D8)&lt;2,"",TEXT(B8-D8,"○;●;△"))</f>
        <v>△</v>
      </c>
      <c r="C9" s="166"/>
      <c r="D9" s="167"/>
      <c r="E9" s="165" t="str">
        <f>+IF(COUNT(E8,G8)&lt;2,"",TEXT(E8-G8,"○;●;△"))</f>
        <v>△</v>
      </c>
      <c r="F9" s="166"/>
      <c r="G9" s="167"/>
      <c r="H9" s="165" t="str">
        <f>+IF(COUNT(H8,J8)&lt;2,"",TEXT(H8-J8,"○;●;△"))</f>
        <v>△</v>
      </c>
      <c r="I9" s="166"/>
      <c r="J9" s="167"/>
      <c r="K9" s="50"/>
      <c r="L9" s="50"/>
      <c r="M9" s="51"/>
      <c r="N9" s="165" t="str">
        <f>+IF(COUNT(N8,P8)&lt;2,"",TEXT(N8-P8,"○;●;△"))</f>
        <v/>
      </c>
      <c r="O9" s="166"/>
      <c r="P9" s="167"/>
      <c r="Q9" s="165" t="str">
        <f>+IF(COUNT(Q8,S8)&lt;2,"",TEXT(Q8-S8,"○;●;△"))</f>
        <v/>
      </c>
      <c r="R9" s="166"/>
      <c r="S9" s="167"/>
      <c r="T9" s="165" t="str">
        <f>+IF(COUNT(T8,V8)&lt;2,"",TEXT(T8-V8,"○;●;△"))</f>
        <v/>
      </c>
      <c r="U9" s="166"/>
      <c r="V9" s="167"/>
      <c r="W9" s="165" t="str">
        <f>+IF(COUNT(W8,Y8)&lt;2,"",TEXT(W8-Y8,"○;●;△"))</f>
        <v/>
      </c>
      <c r="X9" s="166"/>
      <c r="Y9" s="167"/>
      <c r="Z9" s="165" t="str">
        <f>+IF(COUNT(Z8,AB8)&lt;2,"",TEXT(Z8-AB8,"○;●;△"))</f>
        <v/>
      </c>
      <c r="AA9" s="166"/>
      <c r="AB9" s="167"/>
      <c r="AC9" s="165" t="str">
        <f>+IF(COUNT(AC8,AE8)&lt;2,"",TEXT(AC8-AE8,"○;●;△"))</f>
        <v/>
      </c>
      <c r="AD9" s="166"/>
      <c r="AE9" s="167"/>
      <c r="AF9" s="165" t="str">
        <f>+IF(COUNT(AF8,AH8)&lt;2,"",TEXT(AF8-AH8,"○;●;△"))</f>
        <v/>
      </c>
      <c r="AG9" s="166"/>
      <c r="AH9" s="167"/>
    </row>
    <row r="10" spans="1:34" ht="23.25" customHeight="1">
      <c r="A10" s="161" t="s">
        <v>19</v>
      </c>
      <c r="B10" s="32">
        <f>+P2</f>
        <v>0</v>
      </c>
      <c r="C10" s="32" t="s">
        <v>164</v>
      </c>
      <c r="D10" s="33">
        <f>+N2</f>
        <v>0</v>
      </c>
      <c r="E10" s="32">
        <f>+P4</f>
        <v>0</v>
      </c>
      <c r="F10" s="32" t="s">
        <v>164</v>
      </c>
      <c r="G10" s="33">
        <f>+N4</f>
        <v>0</v>
      </c>
      <c r="H10" s="32">
        <f>+P6</f>
        <v>0</v>
      </c>
      <c r="I10" s="32" t="s">
        <v>164</v>
      </c>
      <c r="J10" s="33">
        <f>+N6</f>
        <v>0</v>
      </c>
      <c r="K10" s="32">
        <f>+P8</f>
        <v>0</v>
      </c>
      <c r="L10" s="32" t="s">
        <v>164</v>
      </c>
      <c r="M10" s="33">
        <f>+N8</f>
        <v>0</v>
      </c>
      <c r="N10" s="52"/>
      <c r="O10" s="52"/>
      <c r="P10" s="53"/>
      <c r="Q10" s="30"/>
      <c r="R10" s="30" t="s">
        <v>164</v>
      </c>
      <c r="S10" s="31"/>
      <c r="T10" s="30"/>
      <c r="U10" s="30" t="s">
        <v>164</v>
      </c>
      <c r="V10" s="31"/>
      <c r="W10" s="30"/>
      <c r="X10" s="30" t="s">
        <v>164</v>
      </c>
      <c r="Y10" s="31"/>
      <c r="Z10" s="30"/>
      <c r="AA10" s="30" t="s">
        <v>164</v>
      </c>
      <c r="AB10" s="31"/>
      <c r="AC10" s="30"/>
      <c r="AD10" s="30" t="s">
        <v>164</v>
      </c>
      <c r="AE10" s="31"/>
      <c r="AF10" s="30"/>
      <c r="AG10" s="30" t="s">
        <v>164</v>
      </c>
      <c r="AH10" s="31"/>
    </row>
    <row r="11" spans="1:34" ht="23.25" customHeight="1">
      <c r="A11" s="162"/>
      <c r="B11" s="165" t="str">
        <f>+IF(COUNT(B10,D10)&lt;2,"",TEXT(B10-D10,"○;●;△"))</f>
        <v>△</v>
      </c>
      <c r="C11" s="166"/>
      <c r="D11" s="167"/>
      <c r="E11" s="165" t="str">
        <f>+IF(COUNT(E10,G10)&lt;2,"",TEXT(E10-G10,"○;●;△"))</f>
        <v>△</v>
      </c>
      <c r="F11" s="166"/>
      <c r="G11" s="167"/>
      <c r="H11" s="165" t="str">
        <f>+IF(COUNT(H10,J10)&lt;2,"",TEXT(H10-J10,"○;●;△"))</f>
        <v>△</v>
      </c>
      <c r="I11" s="166"/>
      <c r="J11" s="167"/>
      <c r="K11" s="165" t="str">
        <f>+IF(COUNT(K10,M10)&lt;2,"",TEXT(K10-M10,"○;●;△"))</f>
        <v>△</v>
      </c>
      <c r="L11" s="166"/>
      <c r="M11" s="167"/>
      <c r="N11" s="50"/>
      <c r="O11" s="50"/>
      <c r="P11" s="51"/>
      <c r="Q11" s="165" t="str">
        <f>+IF(COUNT(Q10,S10)&lt;2,"",TEXT(Q10-S10,"○;●;△"))</f>
        <v/>
      </c>
      <c r="R11" s="166"/>
      <c r="S11" s="167"/>
      <c r="T11" s="165" t="str">
        <f>+IF(COUNT(T10,V10)&lt;2,"",TEXT(T10-V10,"○;●;△"))</f>
        <v/>
      </c>
      <c r="U11" s="166"/>
      <c r="V11" s="167"/>
      <c r="W11" s="165" t="str">
        <f>+IF(COUNT(W10,Y10)&lt;2,"",TEXT(W10-Y10,"○;●;△"))</f>
        <v/>
      </c>
      <c r="X11" s="166"/>
      <c r="Y11" s="167"/>
      <c r="Z11" s="165" t="str">
        <f>+IF(COUNT(Z10,AB10)&lt;2,"",TEXT(Z10-AB10,"○;●;△"))</f>
        <v/>
      </c>
      <c r="AA11" s="166"/>
      <c r="AB11" s="167"/>
      <c r="AC11" s="165" t="str">
        <f>+IF(COUNT(AC10,AE10)&lt;2,"",TEXT(AC10-AE10,"○;●;△"))</f>
        <v/>
      </c>
      <c r="AD11" s="166"/>
      <c r="AE11" s="167"/>
      <c r="AF11" s="165" t="str">
        <f>+IF(COUNT(AF10,AH10)&lt;2,"",TEXT(AF10-AH10,"○;●;△"))</f>
        <v/>
      </c>
      <c r="AG11" s="166"/>
      <c r="AH11" s="167"/>
    </row>
    <row r="12" spans="1:34" ht="23.25" customHeight="1">
      <c r="A12" s="161" t="s">
        <v>20</v>
      </c>
      <c r="B12" s="32">
        <f>+S2</f>
        <v>0</v>
      </c>
      <c r="C12" s="32" t="s">
        <v>164</v>
      </c>
      <c r="D12" s="33">
        <f>+Q2</f>
        <v>0</v>
      </c>
      <c r="E12" s="32">
        <f>+S4</f>
        <v>0</v>
      </c>
      <c r="F12" s="32" t="s">
        <v>164</v>
      </c>
      <c r="G12" s="33">
        <f>+Q4</f>
        <v>0</v>
      </c>
      <c r="H12" s="32">
        <f>+S6</f>
        <v>0</v>
      </c>
      <c r="I12" s="32" t="s">
        <v>164</v>
      </c>
      <c r="J12" s="33">
        <f>+Q6</f>
        <v>0</v>
      </c>
      <c r="K12" s="32">
        <f>+S8</f>
        <v>0</v>
      </c>
      <c r="L12" s="32" t="s">
        <v>164</v>
      </c>
      <c r="M12" s="33">
        <f>+Q8</f>
        <v>0</v>
      </c>
      <c r="N12" s="32">
        <f>+S10</f>
        <v>0</v>
      </c>
      <c r="O12" s="32" t="s">
        <v>164</v>
      </c>
      <c r="P12" s="33">
        <f>+Q10</f>
        <v>0</v>
      </c>
      <c r="Q12" s="52"/>
      <c r="R12" s="52"/>
      <c r="S12" s="53"/>
      <c r="T12" s="30"/>
      <c r="U12" s="30" t="s">
        <v>164</v>
      </c>
      <c r="V12" s="31"/>
      <c r="W12" s="30"/>
      <c r="X12" s="30" t="s">
        <v>164</v>
      </c>
      <c r="Y12" s="31"/>
      <c r="Z12" s="30"/>
      <c r="AA12" s="30" t="s">
        <v>164</v>
      </c>
      <c r="AB12" s="31"/>
      <c r="AC12" s="30"/>
      <c r="AD12" s="30" t="s">
        <v>164</v>
      </c>
      <c r="AE12" s="31"/>
      <c r="AF12" s="30"/>
      <c r="AG12" s="30" t="s">
        <v>164</v>
      </c>
      <c r="AH12" s="31"/>
    </row>
    <row r="13" spans="1:34" ht="23.25" customHeight="1">
      <c r="A13" s="162"/>
      <c r="B13" s="165" t="str">
        <f>+IF(COUNT(B12,D12)&lt;2,"",TEXT(B12-D12,"○;●;△"))</f>
        <v>△</v>
      </c>
      <c r="C13" s="166"/>
      <c r="D13" s="167"/>
      <c r="E13" s="165" t="str">
        <f>+IF(COUNT(E12,G12)&lt;2,"",TEXT(E12-G12,"○;●;△"))</f>
        <v>△</v>
      </c>
      <c r="F13" s="166"/>
      <c r="G13" s="167"/>
      <c r="H13" s="165" t="str">
        <f>+IF(COUNT(H12,J12)&lt;2,"",TEXT(H12-J12,"○;●;△"))</f>
        <v>△</v>
      </c>
      <c r="I13" s="166"/>
      <c r="J13" s="167"/>
      <c r="K13" s="165" t="str">
        <f>+IF(COUNT(K12,M12)&lt;2,"",TEXT(K12-M12,"○;●;△"))</f>
        <v>△</v>
      </c>
      <c r="L13" s="166"/>
      <c r="M13" s="167"/>
      <c r="N13" s="165" t="str">
        <f>+IF(COUNT(N12,P12)&lt;2,"",TEXT(N12-P12,"○;●;△"))</f>
        <v>△</v>
      </c>
      <c r="O13" s="166"/>
      <c r="P13" s="167"/>
      <c r="Q13" s="50"/>
      <c r="R13" s="50"/>
      <c r="S13" s="51"/>
      <c r="T13" s="165" t="str">
        <f>+IF(COUNT(T12,V12)&lt;2,"",TEXT(T12-V12,"○;●;△"))</f>
        <v/>
      </c>
      <c r="U13" s="166"/>
      <c r="V13" s="167"/>
      <c r="W13" s="165" t="str">
        <f>+IF(COUNT(W12,Y12)&lt;2,"",TEXT(W12-Y12,"○;●;△"))</f>
        <v/>
      </c>
      <c r="X13" s="166"/>
      <c r="Y13" s="167"/>
      <c r="Z13" s="165" t="str">
        <f>+IF(COUNT(Z12,AB12)&lt;2,"",TEXT(Z12-AB12,"○;●;△"))</f>
        <v/>
      </c>
      <c r="AA13" s="166"/>
      <c r="AB13" s="167"/>
      <c r="AC13" s="165" t="str">
        <f>+IF(COUNT(AC12,AE12)&lt;2,"",TEXT(AC12-AE12,"○;●;△"))</f>
        <v/>
      </c>
      <c r="AD13" s="166"/>
      <c r="AE13" s="167"/>
      <c r="AF13" s="165" t="str">
        <f>+IF(COUNT(AF12,AH12)&lt;2,"",TEXT(AF12-AH12,"○;●;△"))</f>
        <v/>
      </c>
      <c r="AG13" s="166"/>
      <c r="AH13" s="167"/>
    </row>
    <row r="14" spans="1:34" ht="23.25" customHeight="1">
      <c r="A14" s="161" t="s">
        <v>21</v>
      </c>
      <c r="B14" s="32">
        <f>+V2</f>
        <v>0</v>
      </c>
      <c r="C14" s="32" t="s">
        <v>163</v>
      </c>
      <c r="D14" s="33">
        <f>+T2</f>
        <v>0</v>
      </c>
      <c r="E14" s="32">
        <f>+V4</f>
        <v>0</v>
      </c>
      <c r="F14" s="32" t="s">
        <v>163</v>
      </c>
      <c r="G14" s="33">
        <f>+T4</f>
        <v>0</v>
      </c>
      <c r="H14" s="32">
        <f>+V6</f>
        <v>0</v>
      </c>
      <c r="I14" s="32" t="s">
        <v>163</v>
      </c>
      <c r="J14" s="33">
        <f>+T6</f>
        <v>0</v>
      </c>
      <c r="K14" s="32">
        <f>+V8</f>
        <v>0</v>
      </c>
      <c r="L14" s="32" t="s">
        <v>163</v>
      </c>
      <c r="M14" s="33">
        <f>+T8</f>
        <v>0</v>
      </c>
      <c r="N14" s="32">
        <f>+V10</f>
        <v>0</v>
      </c>
      <c r="O14" s="32" t="s">
        <v>163</v>
      </c>
      <c r="P14" s="33">
        <f>+T10</f>
        <v>0</v>
      </c>
      <c r="Q14" s="32">
        <f>+V12</f>
        <v>0</v>
      </c>
      <c r="R14" s="32" t="s">
        <v>163</v>
      </c>
      <c r="S14" s="33">
        <f>+T12</f>
        <v>0</v>
      </c>
      <c r="T14" s="52"/>
      <c r="U14" s="52"/>
      <c r="V14" s="53"/>
      <c r="W14" s="30"/>
      <c r="X14" s="30" t="s">
        <v>163</v>
      </c>
      <c r="Y14" s="31"/>
      <c r="Z14" s="30"/>
      <c r="AA14" s="30" t="s">
        <v>163</v>
      </c>
      <c r="AB14" s="31"/>
      <c r="AC14" s="30"/>
      <c r="AD14" s="30" t="s">
        <v>163</v>
      </c>
      <c r="AE14" s="31"/>
      <c r="AF14" s="30"/>
      <c r="AG14" s="30" t="s">
        <v>163</v>
      </c>
      <c r="AH14" s="31"/>
    </row>
    <row r="15" spans="1:34" ht="23.25" customHeight="1">
      <c r="A15" s="162"/>
      <c r="B15" s="165" t="str">
        <f>+IF(COUNT(B14,D14)&lt;2,"",TEXT(B14-D14,"○;●;△"))</f>
        <v>△</v>
      </c>
      <c r="C15" s="166"/>
      <c r="D15" s="167"/>
      <c r="E15" s="165" t="str">
        <f>+IF(COUNT(E14,G14)&lt;2,"",TEXT(E14-G14,"○;●;△"))</f>
        <v>△</v>
      </c>
      <c r="F15" s="166"/>
      <c r="G15" s="167"/>
      <c r="H15" s="165" t="str">
        <f>+IF(COUNT(H14,J14)&lt;2,"",TEXT(H14-J14,"○;●;△"))</f>
        <v>△</v>
      </c>
      <c r="I15" s="166"/>
      <c r="J15" s="167"/>
      <c r="K15" s="165" t="str">
        <f>+IF(COUNT(K14,M14)&lt;2,"",TEXT(K14-M14,"○;●;△"))</f>
        <v>△</v>
      </c>
      <c r="L15" s="166"/>
      <c r="M15" s="167"/>
      <c r="N15" s="165" t="str">
        <f>+IF(COUNT(N14,P14)&lt;2,"",TEXT(N14-P14,"○;●;△"))</f>
        <v>△</v>
      </c>
      <c r="O15" s="166"/>
      <c r="P15" s="167"/>
      <c r="Q15" s="165" t="str">
        <f>+IF(COUNT(Q14,S14)&lt;2,"",TEXT(Q14-S14,"○;●;△"))</f>
        <v>△</v>
      </c>
      <c r="R15" s="166"/>
      <c r="S15" s="167"/>
      <c r="T15" s="50"/>
      <c r="U15" s="50"/>
      <c r="V15" s="51"/>
      <c r="W15" s="165" t="str">
        <f>+IF(COUNT(W14,Y14)&lt;2,"",TEXT(W14-Y14,"○;●;△"))</f>
        <v/>
      </c>
      <c r="X15" s="166"/>
      <c r="Y15" s="167"/>
      <c r="Z15" s="165" t="str">
        <f>+IF(COUNT(Z14,AB14)&lt;2,"",TEXT(Z14-AB14,"○;●;△"))</f>
        <v/>
      </c>
      <c r="AA15" s="166"/>
      <c r="AB15" s="167"/>
      <c r="AC15" s="165" t="str">
        <f>+IF(COUNT(AC14,AE14)&lt;2,"",TEXT(AC14-AE14,"○;●;△"))</f>
        <v/>
      </c>
      <c r="AD15" s="166"/>
      <c r="AE15" s="167"/>
      <c r="AF15" s="165" t="str">
        <f>+IF(COUNT(AF14,AH14)&lt;2,"",TEXT(AF14-AH14,"○;●;△"))</f>
        <v/>
      </c>
      <c r="AG15" s="166"/>
      <c r="AH15" s="167"/>
    </row>
    <row r="16" spans="1:34" ht="23.25" customHeight="1">
      <c r="A16" s="161" t="s">
        <v>23</v>
      </c>
      <c r="B16" s="32">
        <f>+Y2</f>
        <v>0</v>
      </c>
      <c r="C16" s="32" t="s">
        <v>28</v>
      </c>
      <c r="D16" s="33">
        <f>+W2</f>
        <v>0</v>
      </c>
      <c r="E16" s="32">
        <f>+Y4</f>
        <v>0</v>
      </c>
      <c r="F16" s="32" t="s">
        <v>28</v>
      </c>
      <c r="G16" s="33">
        <f>+W4</f>
        <v>0</v>
      </c>
      <c r="H16" s="32">
        <f>+Y6</f>
        <v>0</v>
      </c>
      <c r="I16" s="32" t="s">
        <v>28</v>
      </c>
      <c r="J16" s="33">
        <f>+W6</f>
        <v>0</v>
      </c>
      <c r="K16" s="32">
        <f>+Y8</f>
        <v>0</v>
      </c>
      <c r="L16" s="32" t="s">
        <v>28</v>
      </c>
      <c r="M16" s="33">
        <f>+W8</f>
        <v>0</v>
      </c>
      <c r="N16" s="32">
        <f>+Y10</f>
        <v>0</v>
      </c>
      <c r="O16" s="32" t="s">
        <v>28</v>
      </c>
      <c r="P16" s="33">
        <f>+W10</f>
        <v>0</v>
      </c>
      <c r="Q16" s="32">
        <f>+Y12</f>
        <v>0</v>
      </c>
      <c r="R16" s="32" t="s">
        <v>28</v>
      </c>
      <c r="S16" s="33">
        <f>+W12</f>
        <v>0</v>
      </c>
      <c r="T16" s="32">
        <f>+Y14</f>
        <v>0</v>
      </c>
      <c r="U16" s="32" t="s">
        <v>28</v>
      </c>
      <c r="V16" s="33">
        <f>+W14</f>
        <v>0</v>
      </c>
      <c r="W16" s="52"/>
      <c r="X16" s="52"/>
      <c r="Y16" s="53"/>
      <c r="Z16" s="30"/>
      <c r="AA16" s="30" t="s">
        <v>28</v>
      </c>
      <c r="AB16" s="31"/>
      <c r="AC16" s="30"/>
      <c r="AD16" s="30" t="s">
        <v>28</v>
      </c>
      <c r="AE16" s="31"/>
      <c r="AF16" s="30"/>
      <c r="AG16" s="30" t="s">
        <v>28</v>
      </c>
      <c r="AH16" s="31"/>
    </row>
    <row r="17" spans="1:34" ht="23.25" customHeight="1">
      <c r="A17" s="162"/>
      <c r="B17" s="165" t="str">
        <f>+IF(COUNT(B16,D16)&lt;2,"",TEXT(B16-D16,"○;●;△"))</f>
        <v>△</v>
      </c>
      <c r="C17" s="166"/>
      <c r="D17" s="167"/>
      <c r="E17" s="165" t="str">
        <f>+IF(COUNT(E16,G16)&lt;2,"",TEXT(E16-G16,"○;●;△"))</f>
        <v>△</v>
      </c>
      <c r="F17" s="166"/>
      <c r="G17" s="167"/>
      <c r="H17" s="165" t="str">
        <f>+IF(COUNT(H16,J16)&lt;2,"",TEXT(H16-J16,"○;●;△"))</f>
        <v>△</v>
      </c>
      <c r="I17" s="166"/>
      <c r="J17" s="167"/>
      <c r="K17" s="165" t="str">
        <f>+IF(COUNT(K16,M16)&lt;2,"",TEXT(K16-M16,"○;●;△"))</f>
        <v>△</v>
      </c>
      <c r="L17" s="166"/>
      <c r="M17" s="167"/>
      <c r="N17" s="165" t="str">
        <f>+IF(COUNT(N16,P16)&lt;2,"",TEXT(N16-P16,"○;●;△"))</f>
        <v>△</v>
      </c>
      <c r="O17" s="166"/>
      <c r="P17" s="167"/>
      <c r="Q17" s="165" t="str">
        <f>+IF(COUNT(Q16,S16)&lt;2,"",TEXT(Q16-S16,"○;●;△"))</f>
        <v>△</v>
      </c>
      <c r="R17" s="166"/>
      <c r="S17" s="167"/>
      <c r="T17" s="165" t="str">
        <f>+IF(COUNT(T16,V16)&lt;2,"",TEXT(T16-V16,"○;●;△"))</f>
        <v>△</v>
      </c>
      <c r="U17" s="166"/>
      <c r="V17" s="167"/>
      <c r="W17" s="50"/>
      <c r="X17" s="50"/>
      <c r="Y17" s="51"/>
      <c r="Z17" s="165" t="str">
        <f>+IF(COUNT(Z16,AB16)&lt;2,"",TEXT(Z16-AB16,"○;●;△"))</f>
        <v/>
      </c>
      <c r="AA17" s="166"/>
      <c r="AB17" s="167"/>
      <c r="AC17" s="165" t="str">
        <f>+IF(COUNT(AC16,AE16)&lt;2,"",TEXT(AC16-AE16,"○;●;△"))</f>
        <v/>
      </c>
      <c r="AD17" s="166"/>
      <c r="AE17" s="167"/>
      <c r="AF17" s="165" t="str">
        <f>+IF(COUNT(AF16,AH16)&lt;2,"",TEXT(AF16-AH16,"○;●;△"))</f>
        <v/>
      </c>
      <c r="AG17" s="166"/>
      <c r="AH17" s="167"/>
    </row>
    <row r="18" spans="1:34" ht="23.25" customHeight="1">
      <c r="A18" s="161" t="s">
        <v>29</v>
      </c>
      <c r="B18" s="32">
        <f>+AB2</f>
        <v>0</v>
      </c>
      <c r="C18" s="32" t="s">
        <v>28</v>
      </c>
      <c r="D18" s="33">
        <f>+Z2</f>
        <v>0</v>
      </c>
      <c r="E18" s="32">
        <f>+AB4</f>
        <v>0</v>
      </c>
      <c r="F18" s="32" t="s">
        <v>28</v>
      </c>
      <c r="G18" s="33">
        <f>+Z4</f>
        <v>0</v>
      </c>
      <c r="H18" s="32">
        <f>+AB6</f>
        <v>0</v>
      </c>
      <c r="I18" s="32" t="s">
        <v>28</v>
      </c>
      <c r="J18" s="33">
        <f>+Z6</f>
        <v>0</v>
      </c>
      <c r="K18" s="32">
        <f>+AB8</f>
        <v>0</v>
      </c>
      <c r="L18" s="32" t="s">
        <v>28</v>
      </c>
      <c r="M18" s="33">
        <f>+Z8</f>
        <v>0</v>
      </c>
      <c r="N18" s="32">
        <f>+AB10</f>
        <v>0</v>
      </c>
      <c r="O18" s="32" t="s">
        <v>28</v>
      </c>
      <c r="P18" s="33">
        <f>+Z10</f>
        <v>0</v>
      </c>
      <c r="Q18" s="32">
        <f>+AB12</f>
        <v>0</v>
      </c>
      <c r="R18" s="32" t="s">
        <v>28</v>
      </c>
      <c r="S18" s="33">
        <f>+Z12</f>
        <v>0</v>
      </c>
      <c r="T18" s="32">
        <f>+AB14</f>
        <v>0</v>
      </c>
      <c r="U18" s="32" t="s">
        <v>28</v>
      </c>
      <c r="V18" s="33">
        <f>+Z14</f>
        <v>0</v>
      </c>
      <c r="W18" s="32">
        <f>+AB16</f>
        <v>0</v>
      </c>
      <c r="X18" s="32" t="s">
        <v>28</v>
      </c>
      <c r="Y18" s="33">
        <f>+Z16</f>
        <v>0</v>
      </c>
      <c r="Z18" s="52"/>
      <c r="AA18" s="52"/>
      <c r="AB18" s="53"/>
      <c r="AC18" s="30"/>
      <c r="AD18" s="30" t="s">
        <v>28</v>
      </c>
      <c r="AE18" s="31"/>
      <c r="AF18" s="30"/>
      <c r="AG18" s="30" t="s">
        <v>28</v>
      </c>
      <c r="AH18" s="31"/>
    </row>
    <row r="19" spans="1:34" ht="23.25" customHeight="1">
      <c r="A19" s="162"/>
      <c r="B19" s="165" t="str">
        <f>+IF(COUNT(B18,D18)&lt;2,"",TEXT(B18-D18,"○;●;△"))</f>
        <v>△</v>
      </c>
      <c r="C19" s="166"/>
      <c r="D19" s="167"/>
      <c r="E19" s="165" t="str">
        <f>+IF(COUNT(E18,G18)&lt;2,"",TEXT(E18-G18,"○;●;△"))</f>
        <v>△</v>
      </c>
      <c r="F19" s="166"/>
      <c r="G19" s="167"/>
      <c r="H19" s="165" t="str">
        <f>+IF(COUNT(H18,J18)&lt;2,"",TEXT(H18-J18,"○;●;△"))</f>
        <v>△</v>
      </c>
      <c r="I19" s="166"/>
      <c r="J19" s="167"/>
      <c r="K19" s="165" t="str">
        <f>+IF(COUNT(K18,M18)&lt;2,"",TEXT(K18-M18,"○;●;△"))</f>
        <v>△</v>
      </c>
      <c r="L19" s="166"/>
      <c r="M19" s="167"/>
      <c r="N19" s="165" t="str">
        <f>+IF(COUNT(N18,P18)&lt;2,"",TEXT(N18-P18,"○;●;△"))</f>
        <v>△</v>
      </c>
      <c r="O19" s="166"/>
      <c r="P19" s="167"/>
      <c r="Q19" s="165" t="str">
        <f>+IF(COUNT(Q18,S18)&lt;2,"",TEXT(Q18-S18,"○;●;△"))</f>
        <v>△</v>
      </c>
      <c r="R19" s="166"/>
      <c r="S19" s="167"/>
      <c r="T19" s="165" t="str">
        <f>+IF(COUNT(T18,V18)&lt;2,"",TEXT(T18-V18,"○;●;△"))</f>
        <v>△</v>
      </c>
      <c r="U19" s="166"/>
      <c r="V19" s="167"/>
      <c r="W19" s="165" t="str">
        <f>+IF(COUNT(W18,Y18)&lt;2,"",TEXT(W18-Y18,"○;●;△"))</f>
        <v>△</v>
      </c>
      <c r="X19" s="166"/>
      <c r="Y19" s="167"/>
      <c r="Z19" s="50"/>
      <c r="AA19" s="50"/>
      <c r="AB19" s="51"/>
      <c r="AC19" s="165" t="str">
        <f>+IF(COUNT(AC18,AE18)&lt;2,"",TEXT(AC18-AE18,"○;●;△"))</f>
        <v/>
      </c>
      <c r="AD19" s="166"/>
      <c r="AE19" s="167"/>
      <c r="AF19" s="165" t="str">
        <f>+IF(COUNT(AF18,AH18)&lt;2,"",TEXT(AF18-AH18,"○;●;△"))</f>
        <v/>
      </c>
      <c r="AG19" s="166"/>
      <c r="AH19" s="167"/>
    </row>
    <row r="20" spans="1:34" ht="23.25" customHeight="1">
      <c r="A20" s="161" t="s">
        <v>25</v>
      </c>
      <c r="B20" s="32">
        <f>+AE2</f>
        <v>0</v>
      </c>
      <c r="C20" s="32" t="s">
        <v>28</v>
      </c>
      <c r="D20" s="33">
        <f>+AC2</f>
        <v>0</v>
      </c>
      <c r="E20" s="32">
        <f>+AE4</f>
        <v>0</v>
      </c>
      <c r="F20" s="32" t="s">
        <v>28</v>
      </c>
      <c r="G20" s="33">
        <f>+AC4</f>
        <v>0</v>
      </c>
      <c r="H20" s="32">
        <f>+AE6</f>
        <v>0</v>
      </c>
      <c r="I20" s="32" t="s">
        <v>28</v>
      </c>
      <c r="J20" s="33">
        <f>+AC6</f>
        <v>0</v>
      </c>
      <c r="K20" s="32">
        <f>+AE8</f>
        <v>0</v>
      </c>
      <c r="L20" s="32" t="s">
        <v>28</v>
      </c>
      <c r="M20" s="33">
        <f>+AC8</f>
        <v>0</v>
      </c>
      <c r="N20" s="32">
        <f>+AE10</f>
        <v>0</v>
      </c>
      <c r="O20" s="32" t="s">
        <v>28</v>
      </c>
      <c r="P20" s="33">
        <f>+AC10</f>
        <v>0</v>
      </c>
      <c r="Q20" s="32">
        <f>+AE12</f>
        <v>0</v>
      </c>
      <c r="R20" s="32" t="s">
        <v>28</v>
      </c>
      <c r="S20" s="33">
        <f>+AC12</f>
        <v>0</v>
      </c>
      <c r="T20" s="32">
        <f>+AE14</f>
        <v>0</v>
      </c>
      <c r="U20" s="32" t="s">
        <v>28</v>
      </c>
      <c r="V20" s="33">
        <f>+AC14</f>
        <v>0</v>
      </c>
      <c r="W20" s="32">
        <f>+AE16</f>
        <v>0</v>
      </c>
      <c r="X20" s="32" t="s">
        <v>28</v>
      </c>
      <c r="Y20" s="33">
        <f>+AC16</f>
        <v>0</v>
      </c>
      <c r="Z20" s="32">
        <f>+AE18</f>
        <v>0</v>
      </c>
      <c r="AA20" s="32" t="s">
        <v>28</v>
      </c>
      <c r="AB20" s="33">
        <f>+AC18</f>
        <v>0</v>
      </c>
      <c r="AC20" s="52"/>
      <c r="AD20" s="52"/>
      <c r="AE20" s="53"/>
      <c r="AF20" s="52"/>
      <c r="AG20" s="52"/>
      <c r="AH20" s="53"/>
    </row>
    <row r="21" spans="1:34" ht="23.25" customHeight="1">
      <c r="A21" s="162"/>
      <c r="B21" s="165" t="str">
        <f>+IF(COUNT(B20,D20)&lt;2,"",TEXT(B20-D20,"○;●;△"))</f>
        <v>△</v>
      </c>
      <c r="C21" s="166"/>
      <c r="D21" s="167"/>
      <c r="E21" s="165" t="str">
        <f>+IF(COUNT(E20,G20)&lt;2,"",TEXT(E20-G20,"○;●;△"))</f>
        <v>△</v>
      </c>
      <c r="F21" s="166"/>
      <c r="G21" s="167"/>
      <c r="H21" s="165" t="str">
        <f>+IF(COUNT(H20,J20)&lt;2,"",TEXT(H20-J20,"○;●;△"))</f>
        <v>△</v>
      </c>
      <c r="I21" s="166"/>
      <c r="J21" s="167"/>
      <c r="K21" s="165" t="str">
        <f>+IF(COUNT(K20,M20)&lt;2,"",TEXT(K20-M20,"○;●;△"))</f>
        <v>△</v>
      </c>
      <c r="L21" s="166"/>
      <c r="M21" s="167"/>
      <c r="N21" s="165" t="str">
        <f>+IF(COUNT(N20,P20)&lt;2,"",TEXT(N20-P20,"○;●;△"))</f>
        <v>△</v>
      </c>
      <c r="O21" s="166"/>
      <c r="P21" s="167"/>
      <c r="Q21" s="165" t="str">
        <f>+IF(COUNT(Q20,S20)&lt;2,"",TEXT(Q20-S20,"○;●;△"))</f>
        <v>△</v>
      </c>
      <c r="R21" s="166"/>
      <c r="S21" s="167"/>
      <c r="T21" s="165" t="str">
        <f>+IF(COUNT(T20,V20)&lt;2,"",TEXT(T20-V20,"○;●;△"))</f>
        <v>△</v>
      </c>
      <c r="U21" s="166"/>
      <c r="V21" s="167"/>
      <c r="W21" s="165" t="str">
        <f>+IF(COUNT(W20,Y20)&lt;2,"",TEXT(W20-Y20,"○;●;△"))</f>
        <v>△</v>
      </c>
      <c r="X21" s="166"/>
      <c r="Y21" s="167"/>
      <c r="Z21" s="165" t="str">
        <f>+IF(COUNT(Z20,AB20)&lt;2,"",TEXT(Z20-AB20,"○;●;△"))</f>
        <v>△</v>
      </c>
      <c r="AA21" s="166"/>
      <c r="AB21" s="167"/>
      <c r="AC21" s="50"/>
      <c r="AD21" s="50"/>
      <c r="AE21" s="51"/>
      <c r="AF21" s="50"/>
      <c r="AG21" s="50"/>
      <c r="AH21" s="51"/>
    </row>
    <row r="22" spans="1:34" ht="23.25" customHeight="1">
      <c r="A22" s="161" t="s">
        <v>26</v>
      </c>
      <c r="B22" s="32">
        <f>+AH2</f>
        <v>0</v>
      </c>
      <c r="C22" s="32" t="s">
        <v>28</v>
      </c>
      <c r="D22" s="33">
        <f>+AF2</f>
        <v>0</v>
      </c>
      <c r="E22" s="32">
        <f>+AH4</f>
        <v>0</v>
      </c>
      <c r="F22" s="32" t="s">
        <v>28</v>
      </c>
      <c r="G22" s="33">
        <f>+AF4</f>
        <v>0</v>
      </c>
      <c r="H22" s="32">
        <f>+AH6</f>
        <v>0</v>
      </c>
      <c r="I22" s="32" t="s">
        <v>28</v>
      </c>
      <c r="J22" s="33">
        <f>+AF6</f>
        <v>0</v>
      </c>
      <c r="K22" s="32">
        <f>+AH8</f>
        <v>0</v>
      </c>
      <c r="L22" s="32" t="s">
        <v>28</v>
      </c>
      <c r="M22" s="33">
        <f>+AF8</f>
        <v>0</v>
      </c>
      <c r="N22" s="32">
        <f>+AH10</f>
        <v>0</v>
      </c>
      <c r="O22" s="32" t="s">
        <v>28</v>
      </c>
      <c r="P22" s="33">
        <f>+AF10</f>
        <v>0</v>
      </c>
      <c r="Q22" s="32">
        <f>+AH12</f>
        <v>0</v>
      </c>
      <c r="R22" s="32" t="s">
        <v>28</v>
      </c>
      <c r="S22" s="33">
        <f>+AF12</f>
        <v>0</v>
      </c>
      <c r="T22" s="32">
        <f>+AH14</f>
        <v>0</v>
      </c>
      <c r="U22" s="32" t="s">
        <v>28</v>
      </c>
      <c r="V22" s="33">
        <f>+AF14</f>
        <v>0</v>
      </c>
      <c r="W22" s="32">
        <f>+AH16</f>
        <v>0</v>
      </c>
      <c r="X22" s="32" t="s">
        <v>28</v>
      </c>
      <c r="Y22" s="33">
        <f>+AF16</f>
        <v>0</v>
      </c>
      <c r="Z22" s="32">
        <f>+AH18</f>
        <v>0</v>
      </c>
      <c r="AA22" s="32" t="s">
        <v>28</v>
      </c>
      <c r="AB22" s="33">
        <f>+AF18</f>
        <v>0</v>
      </c>
      <c r="AC22" s="52"/>
      <c r="AD22" s="52"/>
      <c r="AE22" s="53"/>
      <c r="AF22" s="52"/>
      <c r="AG22" s="52"/>
      <c r="AH22" s="53"/>
    </row>
    <row r="23" spans="1:34" ht="23.25" customHeight="1">
      <c r="A23" s="162"/>
      <c r="B23" s="165" t="str">
        <f>+IF(COUNT(B22,D22)&lt;2,"",TEXT(B22-D22,"○;●;△"))</f>
        <v>△</v>
      </c>
      <c r="C23" s="166"/>
      <c r="D23" s="167"/>
      <c r="E23" s="165" t="str">
        <f>+IF(COUNT(E22,G22)&lt;2,"",TEXT(E22-G22,"○;●;△"))</f>
        <v>△</v>
      </c>
      <c r="F23" s="166"/>
      <c r="G23" s="167"/>
      <c r="H23" s="165" t="str">
        <f>+IF(COUNT(H22,J22)&lt;2,"",TEXT(H22-J22,"○;●;△"))</f>
        <v>△</v>
      </c>
      <c r="I23" s="166"/>
      <c r="J23" s="167"/>
      <c r="K23" s="165" t="str">
        <f>+IF(COUNT(K22,M22)&lt;2,"",TEXT(K22-M22,"○;●;△"))</f>
        <v>△</v>
      </c>
      <c r="L23" s="166"/>
      <c r="M23" s="167"/>
      <c r="N23" s="165" t="str">
        <f>+IF(COUNT(N22,P22)&lt;2,"",TEXT(N22-P22,"○;●;△"))</f>
        <v>△</v>
      </c>
      <c r="O23" s="166"/>
      <c r="P23" s="167"/>
      <c r="Q23" s="165" t="str">
        <f>+IF(COUNT(Q22,S22)&lt;2,"",TEXT(Q22-S22,"○;●;△"))</f>
        <v>△</v>
      </c>
      <c r="R23" s="166"/>
      <c r="S23" s="167"/>
      <c r="T23" s="165" t="str">
        <f>+IF(COUNT(T22,V22)&lt;2,"",TEXT(T22-V22,"○;●;△"))</f>
        <v>△</v>
      </c>
      <c r="U23" s="166"/>
      <c r="V23" s="167"/>
      <c r="W23" s="165" t="str">
        <f>+IF(COUNT(W22,Y22)&lt;2,"",TEXT(W22-Y22,"○;●;△"))</f>
        <v>△</v>
      </c>
      <c r="X23" s="166"/>
      <c r="Y23" s="167"/>
      <c r="Z23" s="165" t="str">
        <f>+IF(COUNT(Z22,AB22)&lt;2,"",TEXT(Z22-AB22,"○;●;△"))</f>
        <v>△</v>
      </c>
      <c r="AA23" s="166"/>
      <c r="AB23" s="167"/>
      <c r="AC23" s="50"/>
      <c r="AD23" s="50"/>
      <c r="AE23" s="51"/>
      <c r="AF23" s="50"/>
      <c r="AG23" s="50"/>
      <c r="AH23" s="51"/>
    </row>
  </sheetData>
  <sheetProtection sheet="1" objects="1" scenarios="1"/>
  <mergeCells count="128">
    <mergeCell ref="AC19:AE19"/>
    <mergeCell ref="AF17:AH17"/>
    <mergeCell ref="AF19:AH19"/>
    <mergeCell ref="AC7:AE7"/>
    <mergeCell ref="AF7:AH7"/>
    <mergeCell ref="AF5:AH5"/>
    <mergeCell ref="AF9:AH9"/>
    <mergeCell ref="AF11:AH11"/>
    <mergeCell ref="W13:Y13"/>
    <mergeCell ref="Z13:AB13"/>
    <mergeCell ref="AC13:AE13"/>
    <mergeCell ref="AF13:AH13"/>
    <mergeCell ref="AC9:AE9"/>
    <mergeCell ref="AC11:AE11"/>
    <mergeCell ref="W7:Y7"/>
    <mergeCell ref="Z7:AB7"/>
    <mergeCell ref="AC3:AE3"/>
    <mergeCell ref="AF3:AH3"/>
    <mergeCell ref="AC15:AE15"/>
    <mergeCell ref="AF15:AH15"/>
    <mergeCell ref="K11:M11"/>
    <mergeCell ref="K13:M13"/>
    <mergeCell ref="K15:M15"/>
    <mergeCell ref="K17:M17"/>
    <mergeCell ref="W5:Y5"/>
    <mergeCell ref="Z5:AB5"/>
    <mergeCell ref="AC5:AE5"/>
    <mergeCell ref="Z17:AB17"/>
    <mergeCell ref="AC17:AE17"/>
    <mergeCell ref="W15:Y15"/>
    <mergeCell ref="Z15:AB15"/>
    <mergeCell ref="N9:P9"/>
    <mergeCell ref="Q9:S9"/>
    <mergeCell ref="Q11:S11"/>
    <mergeCell ref="T9:V9"/>
    <mergeCell ref="T11:V11"/>
    <mergeCell ref="W9:Y9"/>
    <mergeCell ref="Z9:AB9"/>
    <mergeCell ref="W11:Y11"/>
    <mergeCell ref="Z11:AB11"/>
    <mergeCell ref="W21:Y21"/>
    <mergeCell ref="Z21:AB21"/>
    <mergeCell ref="N19:P19"/>
    <mergeCell ref="Q19:S19"/>
    <mergeCell ref="T19:V19"/>
    <mergeCell ref="W19:Y19"/>
    <mergeCell ref="H23:J23"/>
    <mergeCell ref="N17:P17"/>
    <mergeCell ref="Q17:S17"/>
    <mergeCell ref="T17:V17"/>
    <mergeCell ref="W23:Y23"/>
    <mergeCell ref="Z23:AB23"/>
    <mergeCell ref="B21:D21"/>
    <mergeCell ref="B23:D23"/>
    <mergeCell ref="K19:M19"/>
    <mergeCell ref="K21:M21"/>
    <mergeCell ref="K23:M23"/>
    <mergeCell ref="N23:P23"/>
    <mergeCell ref="Q23:S23"/>
    <mergeCell ref="T23:V23"/>
    <mergeCell ref="A18:A19"/>
    <mergeCell ref="A20:A21"/>
    <mergeCell ref="E21:G21"/>
    <mergeCell ref="B19:D19"/>
    <mergeCell ref="H21:J21"/>
    <mergeCell ref="A22:A23"/>
    <mergeCell ref="E23:G23"/>
    <mergeCell ref="N21:P21"/>
    <mergeCell ref="Q21:S21"/>
    <mergeCell ref="T21:V21"/>
    <mergeCell ref="T5:V5"/>
    <mergeCell ref="T3:V3"/>
    <mergeCell ref="E7:G7"/>
    <mergeCell ref="E9:G9"/>
    <mergeCell ref="E11:G11"/>
    <mergeCell ref="E13:G13"/>
    <mergeCell ref="E15:G15"/>
    <mergeCell ref="E17:G17"/>
    <mergeCell ref="E19:G19"/>
    <mergeCell ref="H9:J9"/>
    <mergeCell ref="H11:J11"/>
    <mergeCell ref="H13:J13"/>
    <mergeCell ref="H15:J15"/>
    <mergeCell ref="H17:J17"/>
    <mergeCell ref="H19:J19"/>
    <mergeCell ref="K7:M7"/>
    <mergeCell ref="N7:P7"/>
    <mergeCell ref="Q7:S7"/>
    <mergeCell ref="T7:V7"/>
    <mergeCell ref="N15:P15"/>
    <mergeCell ref="Q15:S15"/>
    <mergeCell ref="N13:P13"/>
    <mergeCell ref="T13:V13"/>
    <mergeCell ref="B7:D7"/>
    <mergeCell ref="B9:D9"/>
    <mergeCell ref="B11:D11"/>
    <mergeCell ref="B13:D13"/>
    <mergeCell ref="B15:D15"/>
    <mergeCell ref="B17:D17"/>
    <mergeCell ref="Q1:S1"/>
    <mergeCell ref="H5:J5"/>
    <mergeCell ref="K5:M5"/>
    <mergeCell ref="N5:P5"/>
    <mergeCell ref="Q5:S5"/>
    <mergeCell ref="A12:A13"/>
    <mergeCell ref="A14:A15"/>
    <mergeCell ref="A16:A17"/>
    <mergeCell ref="T1:V1"/>
    <mergeCell ref="W1:Y1"/>
    <mergeCell ref="Z1:AB1"/>
    <mergeCell ref="AC1:AE1"/>
    <mergeCell ref="AF1:AH1"/>
    <mergeCell ref="A4:A5"/>
    <mergeCell ref="H3:J3"/>
    <mergeCell ref="K3:M3"/>
    <mergeCell ref="N3:P3"/>
    <mergeCell ref="Q3:S3"/>
    <mergeCell ref="W3:Y3"/>
    <mergeCell ref="Z3:AB3"/>
    <mergeCell ref="A2:A3"/>
    <mergeCell ref="B1:D1"/>
    <mergeCell ref="E1:G1"/>
    <mergeCell ref="H1:J1"/>
    <mergeCell ref="K1:M1"/>
    <mergeCell ref="N1:P1"/>
    <mergeCell ref="A6:A7"/>
    <mergeCell ref="A8:A9"/>
    <mergeCell ref="A10:A11"/>
  </mergeCells>
  <phoneticPr fontId="1"/>
  <printOptions horizontalCentered="1" verticalCentered="1"/>
  <pageMargins left="0.59055118110236227" right="0.59055118110236227" top="0.59055118110236227" bottom="0.59055118110236227" header="0.31496062992125984" footer="0.31496062992125984"/>
  <pageSetup paperSize="9" scale="92" orientation="landscape" r:id="rId1"/>
  <headerFooter>
    <oddHeader>&amp;L&amp;20☆星　取　表☆</oddHeader>
    <oddFooter>&amp;R５年生</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6"/>
  <sheetViews>
    <sheetView view="pageBreakPreview" topLeftCell="A10" zoomScaleNormal="100" zoomScaleSheetLayoutView="100" workbookViewId="0">
      <selection activeCell="M13" sqref="M13"/>
    </sheetView>
  </sheetViews>
  <sheetFormatPr defaultRowHeight="13.5"/>
  <cols>
    <col min="1" max="1" width="7.125" customWidth="1"/>
    <col min="2" max="2" width="3.375" style="120" bestFit="1" customWidth="1"/>
    <col min="3" max="3" width="7.125" customWidth="1"/>
    <col min="4" max="4" width="9.625" customWidth="1"/>
    <col min="5" max="5" width="5.625" style="120" customWidth="1"/>
    <col min="6" max="7" width="5.125" customWidth="1"/>
    <col min="8" max="8" width="8.625" style="120" customWidth="1"/>
    <col min="9" max="9" width="9.625" customWidth="1"/>
    <col min="10" max="10" width="5.625" customWidth="1"/>
    <col min="11" max="11" width="9.625" customWidth="1"/>
    <col min="12" max="12" width="8.625" customWidth="1"/>
  </cols>
  <sheetData>
    <row r="1" spans="1:12" ht="31.5" customHeight="1">
      <c r="A1" s="1"/>
      <c r="B1" s="139">
        <v>27</v>
      </c>
      <c r="C1" s="139"/>
      <c r="D1" s="139"/>
      <c r="E1" s="139"/>
      <c r="F1" s="139"/>
      <c r="G1" s="5">
        <v>3</v>
      </c>
      <c r="H1" s="4" t="s">
        <v>13</v>
      </c>
      <c r="J1" s="1"/>
      <c r="K1" s="1"/>
      <c r="L1" s="1"/>
    </row>
    <row r="2" spans="1:12" ht="15.75" customHeight="1">
      <c r="A2" s="1"/>
      <c r="B2" s="117"/>
      <c r="C2" s="117"/>
      <c r="D2" s="117"/>
      <c r="E2" s="117"/>
      <c r="F2" s="117"/>
      <c r="G2" s="5"/>
      <c r="H2" s="4"/>
      <c r="I2" s="1"/>
      <c r="J2" s="1"/>
      <c r="K2" s="140"/>
      <c r="L2" s="140"/>
    </row>
    <row r="3" spans="1:12" ht="21" customHeight="1">
      <c r="A3" s="3" t="s">
        <v>9</v>
      </c>
      <c r="B3" s="141">
        <v>42120</v>
      </c>
      <c r="C3" s="141"/>
      <c r="D3" s="141"/>
      <c r="E3" s="2">
        <f>WEEKDAY(B3,1)</f>
        <v>1</v>
      </c>
      <c r="I3" t="s">
        <v>149</v>
      </c>
    </row>
    <row r="4" spans="1:12" ht="17.25" customHeight="1" thickBot="1">
      <c r="A4" s="142" t="s">
        <v>8</v>
      </c>
      <c r="B4" s="143"/>
      <c r="C4" s="143"/>
      <c r="D4" s="142" t="s">
        <v>5</v>
      </c>
      <c r="E4" s="143"/>
      <c r="F4" s="143"/>
      <c r="G4" s="144"/>
      <c r="H4" s="109" t="s">
        <v>3</v>
      </c>
      <c r="I4" s="142" t="s">
        <v>6</v>
      </c>
      <c r="J4" s="143"/>
      <c r="K4" s="144"/>
      <c r="L4" s="110" t="s">
        <v>3</v>
      </c>
    </row>
    <row r="5" spans="1:12" ht="17.25" customHeight="1" thickTop="1">
      <c r="A5" s="6">
        <v>0.375</v>
      </c>
      <c r="B5" s="118" t="s">
        <v>0</v>
      </c>
      <c r="C5" s="7">
        <v>0.40277777777777773</v>
      </c>
      <c r="D5" s="21" t="s">
        <v>186</v>
      </c>
      <c r="E5" s="118" t="s">
        <v>2</v>
      </c>
      <c r="F5" s="155" t="s">
        <v>189</v>
      </c>
      <c r="G5" s="156"/>
      <c r="H5" s="118" t="s">
        <v>4</v>
      </c>
      <c r="I5" s="21" t="s">
        <v>188</v>
      </c>
      <c r="J5" s="118" t="s">
        <v>2</v>
      </c>
      <c r="K5" s="119" t="s">
        <v>194</v>
      </c>
      <c r="L5" s="119" t="s">
        <v>4</v>
      </c>
    </row>
    <row r="6" spans="1:12" ht="17.25" customHeight="1">
      <c r="A6" s="8">
        <v>0.40625</v>
      </c>
      <c r="B6" s="113" t="s">
        <v>0</v>
      </c>
      <c r="C6" s="9">
        <v>0.43402777777777773</v>
      </c>
      <c r="D6" s="22" t="s">
        <v>187</v>
      </c>
      <c r="E6" s="113" t="s">
        <v>2</v>
      </c>
      <c r="F6" s="157" t="s">
        <v>190</v>
      </c>
      <c r="G6" s="158"/>
      <c r="H6" s="113" t="s">
        <v>4</v>
      </c>
      <c r="I6" s="22" t="s">
        <v>192</v>
      </c>
      <c r="J6" s="113" t="s">
        <v>2</v>
      </c>
      <c r="K6" s="114" t="s">
        <v>195</v>
      </c>
      <c r="L6" s="114" t="s">
        <v>4</v>
      </c>
    </row>
    <row r="7" spans="1:12" ht="17.25" customHeight="1">
      <c r="A7" s="8">
        <v>0.4375</v>
      </c>
      <c r="B7" s="113" t="s">
        <v>0</v>
      </c>
      <c r="C7" s="9">
        <v>0.46527777777777773</v>
      </c>
      <c r="D7" s="22" t="s">
        <v>188</v>
      </c>
      <c r="E7" s="113" t="s">
        <v>2</v>
      </c>
      <c r="F7" s="157" t="s">
        <v>189</v>
      </c>
      <c r="G7" s="158"/>
      <c r="H7" s="113" t="s">
        <v>4</v>
      </c>
      <c r="I7" s="22" t="s">
        <v>193</v>
      </c>
      <c r="J7" s="113" t="s">
        <v>2</v>
      </c>
      <c r="K7" s="114" t="s">
        <v>194</v>
      </c>
      <c r="L7" s="114" t="s">
        <v>4</v>
      </c>
    </row>
    <row r="8" spans="1:12" ht="17.25" customHeight="1">
      <c r="A8" s="10">
        <v>0.46875</v>
      </c>
      <c r="B8" s="115" t="s">
        <v>0</v>
      </c>
      <c r="C8" s="11">
        <v>0.49652777777777773</v>
      </c>
      <c r="D8" s="23" t="s">
        <v>187</v>
      </c>
      <c r="E8" s="115" t="s">
        <v>2</v>
      </c>
      <c r="F8" s="171" t="s">
        <v>191</v>
      </c>
      <c r="G8" s="172"/>
      <c r="H8" s="115" t="s">
        <v>4</v>
      </c>
      <c r="I8" s="23" t="s">
        <v>192</v>
      </c>
      <c r="J8" s="115" t="s">
        <v>2</v>
      </c>
      <c r="K8" s="116" t="s">
        <v>190</v>
      </c>
      <c r="L8" s="116" t="s">
        <v>4</v>
      </c>
    </row>
    <row r="9" spans="1:12" ht="17.25" customHeight="1">
      <c r="A9" s="14"/>
      <c r="B9" s="15"/>
      <c r="C9" s="15"/>
      <c r="D9" s="15"/>
      <c r="E9" s="15"/>
      <c r="F9" s="173" t="s">
        <v>7</v>
      </c>
      <c r="G9" s="173"/>
      <c r="H9" s="173"/>
      <c r="I9" s="173"/>
      <c r="J9" s="15"/>
      <c r="K9" s="15"/>
      <c r="L9" s="16"/>
    </row>
    <row r="10" spans="1:12" ht="17.25" customHeight="1">
      <c r="A10" s="12">
        <v>0.52083333333333337</v>
      </c>
      <c r="B10" s="121" t="s">
        <v>0</v>
      </c>
      <c r="C10" s="13">
        <v>0.54861111111111105</v>
      </c>
      <c r="D10" s="24" t="s">
        <v>193</v>
      </c>
      <c r="E10" s="121" t="s">
        <v>2</v>
      </c>
      <c r="F10" s="169" t="s">
        <v>189</v>
      </c>
      <c r="G10" s="170"/>
      <c r="H10" s="121" t="s">
        <v>4</v>
      </c>
      <c r="I10" s="24" t="s">
        <v>195</v>
      </c>
      <c r="J10" s="121" t="s">
        <v>2</v>
      </c>
      <c r="K10" s="122" t="s">
        <v>190</v>
      </c>
      <c r="L10" s="122" t="s">
        <v>4</v>
      </c>
    </row>
    <row r="11" spans="1:12" ht="17.25" customHeight="1">
      <c r="A11" s="8">
        <v>0.55208333333333337</v>
      </c>
      <c r="B11" s="113" t="s">
        <v>0</v>
      </c>
      <c r="C11" s="9">
        <v>0.57986111111111105</v>
      </c>
      <c r="D11" s="22" t="s">
        <v>188</v>
      </c>
      <c r="E11" s="113" t="s">
        <v>2</v>
      </c>
      <c r="F11" s="157" t="s">
        <v>196</v>
      </c>
      <c r="G11" s="158"/>
      <c r="H11" s="113" t="s">
        <v>4</v>
      </c>
      <c r="I11" s="22" t="s">
        <v>192</v>
      </c>
      <c r="J11" s="113" t="s">
        <v>2</v>
      </c>
      <c r="K11" s="114" t="s">
        <v>186</v>
      </c>
      <c r="L11" s="114" t="s">
        <v>4</v>
      </c>
    </row>
    <row r="12" spans="1:12" ht="17.25" customHeight="1">
      <c r="A12" s="10">
        <v>0.58333333333333337</v>
      </c>
      <c r="B12" s="115" t="s">
        <v>0</v>
      </c>
      <c r="C12" s="11">
        <v>0.61111111111111105</v>
      </c>
      <c r="D12" s="23"/>
      <c r="E12" s="115" t="s">
        <v>2</v>
      </c>
      <c r="F12" s="171"/>
      <c r="G12" s="172"/>
      <c r="H12" s="115" t="s">
        <v>4</v>
      </c>
      <c r="I12" s="23"/>
      <c r="J12" s="115" t="s">
        <v>2</v>
      </c>
      <c r="K12" s="116"/>
      <c r="L12" s="116" t="s">
        <v>4</v>
      </c>
    </row>
    <row r="14" spans="1:12" ht="21" customHeight="1">
      <c r="A14" s="3" t="s">
        <v>10</v>
      </c>
      <c r="B14" s="141">
        <v>42162</v>
      </c>
      <c r="C14" s="141"/>
      <c r="D14" s="141"/>
      <c r="E14" s="2">
        <f>WEEKDAY(B14,1)</f>
        <v>1</v>
      </c>
      <c r="I14" t="s">
        <v>149</v>
      </c>
    </row>
    <row r="15" spans="1:12" ht="17.25" customHeight="1" thickBot="1">
      <c r="A15" s="142" t="s">
        <v>8</v>
      </c>
      <c r="B15" s="143"/>
      <c r="C15" s="143"/>
      <c r="D15" s="142" t="s">
        <v>5</v>
      </c>
      <c r="E15" s="143"/>
      <c r="F15" s="143"/>
      <c r="G15" s="144"/>
      <c r="H15" s="109" t="s">
        <v>3</v>
      </c>
      <c r="I15" s="142" t="s">
        <v>6</v>
      </c>
      <c r="J15" s="143"/>
      <c r="K15" s="144"/>
      <c r="L15" s="110" t="s">
        <v>3</v>
      </c>
    </row>
    <row r="16" spans="1:12" ht="17.25" customHeight="1" thickTop="1">
      <c r="A16" s="6">
        <v>0.375</v>
      </c>
      <c r="B16" s="118" t="s">
        <v>0</v>
      </c>
      <c r="C16" s="7">
        <v>0.40277777777777773</v>
      </c>
      <c r="D16" s="21" t="s">
        <v>192</v>
      </c>
      <c r="E16" s="118" t="s">
        <v>2</v>
      </c>
      <c r="F16" s="155" t="s">
        <v>188</v>
      </c>
      <c r="G16" s="156"/>
      <c r="H16" s="118" t="s">
        <v>4</v>
      </c>
      <c r="I16" s="21" t="s">
        <v>195</v>
      </c>
      <c r="J16" s="118" t="s">
        <v>2</v>
      </c>
      <c r="K16" s="119" t="s">
        <v>186</v>
      </c>
      <c r="L16" s="18" t="s">
        <v>4</v>
      </c>
    </row>
    <row r="17" spans="1:12" ht="17.25" customHeight="1">
      <c r="A17" s="8">
        <v>0.40625</v>
      </c>
      <c r="B17" s="113" t="s">
        <v>0</v>
      </c>
      <c r="C17" s="9">
        <v>0.43402777777777773</v>
      </c>
      <c r="D17" s="22" t="s">
        <v>193</v>
      </c>
      <c r="E17" s="113" t="s">
        <v>2</v>
      </c>
      <c r="F17" s="157" t="s">
        <v>196</v>
      </c>
      <c r="G17" s="158"/>
      <c r="H17" s="113" t="s">
        <v>4</v>
      </c>
      <c r="I17" s="22" t="s">
        <v>194</v>
      </c>
      <c r="J17" s="113" t="s">
        <v>2</v>
      </c>
      <c r="K17" s="114" t="s">
        <v>189</v>
      </c>
      <c r="L17" s="19" t="s">
        <v>4</v>
      </c>
    </row>
    <row r="18" spans="1:12" ht="17.25" customHeight="1">
      <c r="A18" s="8">
        <v>0.4375</v>
      </c>
      <c r="B18" s="113" t="s">
        <v>0</v>
      </c>
      <c r="C18" s="9">
        <v>0.46527777777777773</v>
      </c>
      <c r="D18" s="22" t="s">
        <v>195</v>
      </c>
      <c r="E18" s="113" t="s">
        <v>2</v>
      </c>
      <c r="F18" s="157" t="s">
        <v>188</v>
      </c>
      <c r="G18" s="158"/>
      <c r="H18" s="113" t="s">
        <v>4</v>
      </c>
      <c r="I18" s="22" t="s">
        <v>190</v>
      </c>
      <c r="J18" s="113" t="s">
        <v>2</v>
      </c>
      <c r="K18" s="114" t="s">
        <v>186</v>
      </c>
      <c r="L18" s="19" t="s">
        <v>4</v>
      </c>
    </row>
    <row r="19" spans="1:12" ht="17.25" customHeight="1">
      <c r="A19" s="10">
        <v>0.46875</v>
      </c>
      <c r="B19" s="115" t="s">
        <v>0</v>
      </c>
      <c r="C19" s="11">
        <v>0.49652777777777773</v>
      </c>
      <c r="D19" s="23" t="s">
        <v>193</v>
      </c>
      <c r="E19" s="115" t="s">
        <v>2</v>
      </c>
      <c r="F19" s="171" t="s">
        <v>192</v>
      </c>
      <c r="G19" s="172"/>
      <c r="H19" s="115" t="s">
        <v>4</v>
      </c>
      <c r="I19" s="23" t="s">
        <v>194</v>
      </c>
      <c r="J19" s="115" t="s">
        <v>2</v>
      </c>
      <c r="K19" s="116" t="s">
        <v>196</v>
      </c>
      <c r="L19" s="20" t="s">
        <v>4</v>
      </c>
    </row>
    <row r="20" spans="1:12" ht="17.25" customHeight="1">
      <c r="A20" s="14"/>
      <c r="B20" s="15"/>
      <c r="C20" s="15"/>
      <c r="D20" s="17"/>
      <c r="E20" s="17"/>
      <c r="F20" s="176" t="s">
        <v>7</v>
      </c>
      <c r="G20" s="176"/>
      <c r="H20" s="176"/>
      <c r="I20" s="176"/>
      <c r="J20" s="17"/>
      <c r="K20" s="17"/>
      <c r="L20" s="16"/>
    </row>
    <row r="21" spans="1:12" ht="17.25" customHeight="1">
      <c r="A21" s="12">
        <v>0.52083333333333337</v>
      </c>
      <c r="B21" s="121" t="s">
        <v>0</v>
      </c>
      <c r="C21" s="13">
        <v>0.54861111111111105</v>
      </c>
      <c r="D21" s="25" t="s">
        <v>190</v>
      </c>
      <c r="E21" s="111" t="s">
        <v>2</v>
      </c>
      <c r="F21" s="174" t="s">
        <v>188</v>
      </c>
      <c r="G21" s="175"/>
      <c r="H21" s="111" t="s">
        <v>4</v>
      </c>
      <c r="I21" s="25" t="s">
        <v>189</v>
      </c>
      <c r="J21" s="111" t="s">
        <v>2</v>
      </c>
      <c r="K21" s="112" t="s">
        <v>196</v>
      </c>
      <c r="L21" s="122" t="s">
        <v>4</v>
      </c>
    </row>
    <row r="22" spans="1:12" ht="17.25" customHeight="1">
      <c r="A22" s="8">
        <v>0.55208333333333337</v>
      </c>
      <c r="B22" s="113" t="s">
        <v>0</v>
      </c>
      <c r="C22" s="9">
        <v>0.57986111111111105</v>
      </c>
      <c r="D22" s="22" t="s">
        <v>195</v>
      </c>
      <c r="E22" s="113" t="s">
        <v>2</v>
      </c>
      <c r="F22" s="157" t="s">
        <v>193</v>
      </c>
      <c r="G22" s="158"/>
      <c r="H22" s="113" t="s">
        <v>4</v>
      </c>
      <c r="I22" s="22" t="s">
        <v>194</v>
      </c>
      <c r="J22" s="113" t="s">
        <v>2</v>
      </c>
      <c r="K22" s="114" t="s">
        <v>192</v>
      </c>
      <c r="L22" s="114" t="s">
        <v>4</v>
      </c>
    </row>
    <row r="23" spans="1:12" ht="17.25" customHeight="1">
      <c r="A23" s="10">
        <v>0.58333333333333337</v>
      </c>
      <c r="B23" s="115" t="s">
        <v>0</v>
      </c>
      <c r="C23" s="11">
        <v>0.61111111111111105</v>
      </c>
      <c r="D23" s="23"/>
      <c r="E23" s="115" t="s">
        <v>2</v>
      </c>
      <c r="F23" s="171"/>
      <c r="G23" s="172"/>
      <c r="H23" s="115" t="s">
        <v>4</v>
      </c>
      <c r="I23" s="23"/>
      <c r="J23" s="115" t="s">
        <v>2</v>
      </c>
      <c r="K23" s="116"/>
      <c r="L23" s="116"/>
    </row>
    <row r="25" spans="1:12" ht="21" customHeight="1">
      <c r="A25" s="3" t="s">
        <v>11</v>
      </c>
      <c r="B25" s="141">
        <v>42182</v>
      </c>
      <c r="C25" s="141"/>
      <c r="D25" s="141"/>
      <c r="E25" s="2">
        <f>WEEKDAY(B25,1)</f>
        <v>7</v>
      </c>
      <c r="I25" s="89" t="s">
        <v>149</v>
      </c>
    </row>
    <row r="26" spans="1:12" ht="17.25" customHeight="1" thickBot="1">
      <c r="A26" s="142" t="s">
        <v>8</v>
      </c>
      <c r="B26" s="143"/>
      <c r="C26" s="143"/>
      <c r="D26" s="142" t="s">
        <v>5</v>
      </c>
      <c r="E26" s="143"/>
      <c r="F26" s="143"/>
      <c r="G26" s="144"/>
      <c r="H26" s="109" t="s">
        <v>3</v>
      </c>
      <c r="I26" s="142" t="s">
        <v>6</v>
      </c>
      <c r="J26" s="143"/>
      <c r="K26" s="144"/>
      <c r="L26" s="110" t="s">
        <v>3</v>
      </c>
    </row>
    <row r="27" spans="1:12" ht="17.25" customHeight="1" thickTop="1">
      <c r="A27" s="6">
        <v>0.375</v>
      </c>
      <c r="B27" s="118" t="s">
        <v>0</v>
      </c>
      <c r="C27" s="7">
        <v>0.40277777777777773</v>
      </c>
      <c r="D27" s="21" t="s">
        <v>194</v>
      </c>
      <c r="E27" s="118" t="s">
        <v>2</v>
      </c>
      <c r="F27" s="155" t="s">
        <v>195</v>
      </c>
      <c r="G27" s="156"/>
      <c r="H27" s="118" t="s">
        <v>4</v>
      </c>
      <c r="I27" s="21" t="s">
        <v>189</v>
      </c>
      <c r="J27" s="118" t="s">
        <v>2</v>
      </c>
      <c r="K27" s="119" t="s">
        <v>192</v>
      </c>
      <c r="L27" s="119" t="s">
        <v>4</v>
      </c>
    </row>
    <row r="28" spans="1:12" ht="17.25" customHeight="1">
      <c r="A28" s="8">
        <v>0.40625</v>
      </c>
      <c r="B28" s="113" t="s">
        <v>0</v>
      </c>
      <c r="C28" s="9">
        <v>0.43402777777777773</v>
      </c>
      <c r="D28" s="22" t="s">
        <v>190</v>
      </c>
      <c r="E28" s="113" t="s">
        <v>2</v>
      </c>
      <c r="F28" s="157" t="s">
        <v>193</v>
      </c>
      <c r="G28" s="158"/>
      <c r="H28" s="113" t="s">
        <v>4</v>
      </c>
      <c r="I28" s="22" t="s">
        <v>186</v>
      </c>
      <c r="J28" s="113" t="s">
        <v>2</v>
      </c>
      <c r="K28" s="114" t="s">
        <v>188</v>
      </c>
      <c r="L28" s="114" t="s">
        <v>4</v>
      </c>
    </row>
    <row r="29" spans="1:12" ht="17.25" customHeight="1">
      <c r="A29" s="8">
        <v>0.4375</v>
      </c>
      <c r="B29" s="113" t="s">
        <v>0</v>
      </c>
      <c r="C29" s="9">
        <v>0.46527777777777773</v>
      </c>
      <c r="D29" s="22" t="s">
        <v>189</v>
      </c>
      <c r="E29" s="113" t="s">
        <v>2</v>
      </c>
      <c r="F29" s="157" t="s">
        <v>195</v>
      </c>
      <c r="G29" s="158"/>
      <c r="H29" s="113" t="s">
        <v>4</v>
      </c>
      <c r="I29" s="22" t="s">
        <v>196</v>
      </c>
      <c r="J29" s="113" t="s">
        <v>2</v>
      </c>
      <c r="K29" s="114" t="s">
        <v>192</v>
      </c>
      <c r="L29" s="114" t="s">
        <v>4</v>
      </c>
    </row>
    <row r="30" spans="1:12" ht="17.25" customHeight="1">
      <c r="A30" s="10">
        <v>0.46875</v>
      </c>
      <c r="B30" s="115" t="s">
        <v>0</v>
      </c>
      <c r="C30" s="11">
        <v>0.49652777777777773</v>
      </c>
      <c r="D30" s="23" t="s">
        <v>190</v>
      </c>
      <c r="E30" s="115" t="s">
        <v>2</v>
      </c>
      <c r="F30" s="171" t="s">
        <v>194</v>
      </c>
      <c r="G30" s="172"/>
      <c r="H30" s="115" t="s">
        <v>4</v>
      </c>
      <c r="I30" s="23" t="s">
        <v>186</v>
      </c>
      <c r="J30" s="115" t="s">
        <v>2</v>
      </c>
      <c r="K30" s="116" t="s">
        <v>193</v>
      </c>
      <c r="L30" s="116" t="s">
        <v>4</v>
      </c>
    </row>
    <row r="31" spans="1:12" ht="17.25" customHeight="1">
      <c r="A31" s="14"/>
      <c r="B31" s="15"/>
      <c r="C31" s="15"/>
      <c r="D31" s="15"/>
      <c r="E31" s="15"/>
      <c r="F31" s="173" t="s">
        <v>7</v>
      </c>
      <c r="G31" s="173"/>
      <c r="H31" s="173"/>
      <c r="I31" s="173"/>
      <c r="J31" s="15"/>
      <c r="K31" s="15"/>
      <c r="L31" s="16"/>
    </row>
    <row r="32" spans="1:12" ht="17.25" customHeight="1">
      <c r="A32" s="12">
        <v>0.52083333333333337</v>
      </c>
      <c r="B32" s="121" t="s">
        <v>0</v>
      </c>
      <c r="C32" s="13">
        <v>0.54861111111111105</v>
      </c>
      <c r="D32" s="24" t="s">
        <v>196</v>
      </c>
      <c r="E32" s="121" t="s">
        <v>2</v>
      </c>
      <c r="F32" s="169" t="s">
        <v>195</v>
      </c>
      <c r="G32" s="170" t="s">
        <v>14</v>
      </c>
      <c r="H32" s="121" t="s">
        <v>4</v>
      </c>
      <c r="I32" s="24" t="s">
        <v>188</v>
      </c>
      <c r="J32" s="121" t="s">
        <v>2</v>
      </c>
      <c r="K32" s="122" t="s">
        <v>193</v>
      </c>
      <c r="L32" s="122" t="s">
        <v>4</v>
      </c>
    </row>
    <row r="33" spans="1:12" ht="17.25" customHeight="1">
      <c r="A33" s="8">
        <v>0.55208333333333337</v>
      </c>
      <c r="B33" s="113" t="s">
        <v>0</v>
      </c>
      <c r="C33" s="9">
        <v>0.57986111111111105</v>
      </c>
      <c r="D33" s="22" t="s">
        <v>189</v>
      </c>
      <c r="E33" s="113" t="s">
        <v>2</v>
      </c>
      <c r="F33" s="157" t="s">
        <v>190</v>
      </c>
      <c r="G33" s="158" t="s">
        <v>22</v>
      </c>
      <c r="H33" s="113" t="s">
        <v>4</v>
      </c>
      <c r="I33" s="22" t="s">
        <v>186</v>
      </c>
      <c r="J33" s="113" t="s">
        <v>2</v>
      </c>
      <c r="K33" s="114" t="s">
        <v>194</v>
      </c>
      <c r="L33" s="114" t="s">
        <v>4</v>
      </c>
    </row>
    <row r="34" spans="1:12" ht="17.25" customHeight="1">
      <c r="A34" s="10">
        <v>0.58333333333333337</v>
      </c>
      <c r="B34" s="115" t="s">
        <v>0</v>
      </c>
      <c r="C34" s="11">
        <v>0.61111111111111105</v>
      </c>
      <c r="D34" s="23"/>
      <c r="E34" s="115" t="s">
        <v>2</v>
      </c>
      <c r="F34" s="171"/>
      <c r="G34" s="172"/>
      <c r="H34" s="115" t="s">
        <v>4</v>
      </c>
      <c r="I34" s="23"/>
      <c r="J34" s="115" t="s">
        <v>2</v>
      </c>
      <c r="K34" s="116"/>
      <c r="L34" s="116" t="s">
        <v>4</v>
      </c>
    </row>
    <row r="36" spans="1:12" ht="17.25" customHeight="1"/>
  </sheetData>
  <mergeCells count="38">
    <mergeCell ref="F10:G10"/>
    <mergeCell ref="B1:F1"/>
    <mergeCell ref="K2:L2"/>
    <mergeCell ref="B3:D3"/>
    <mergeCell ref="A4:C4"/>
    <mergeCell ref="D4:G4"/>
    <mergeCell ref="I4:K4"/>
    <mergeCell ref="F5:G5"/>
    <mergeCell ref="F6:G6"/>
    <mergeCell ref="F7:G7"/>
    <mergeCell ref="F8:G8"/>
    <mergeCell ref="F9:I9"/>
    <mergeCell ref="F21:G21"/>
    <mergeCell ref="F11:G11"/>
    <mergeCell ref="F12:G12"/>
    <mergeCell ref="B14:D14"/>
    <mergeCell ref="A15:C15"/>
    <mergeCell ref="D15:G15"/>
    <mergeCell ref="F16:G16"/>
    <mergeCell ref="F17:G17"/>
    <mergeCell ref="F18:G18"/>
    <mergeCell ref="F19:G19"/>
    <mergeCell ref="F20:I20"/>
    <mergeCell ref="I15:K15"/>
    <mergeCell ref="F22:G22"/>
    <mergeCell ref="F23:G23"/>
    <mergeCell ref="B25:D25"/>
    <mergeCell ref="A26:C26"/>
    <mergeCell ref="D26:G26"/>
    <mergeCell ref="F32:G32"/>
    <mergeCell ref="F33:G33"/>
    <mergeCell ref="F34:G34"/>
    <mergeCell ref="I26:K26"/>
    <mergeCell ref="F27:G27"/>
    <mergeCell ref="F28:G28"/>
    <mergeCell ref="F29:G29"/>
    <mergeCell ref="F30:G30"/>
    <mergeCell ref="F31:I31"/>
  </mergeCells>
  <phoneticPr fontId="1"/>
  <pageMargins left="0.9055118110236221" right="0.51181102362204722" top="1.3385826771653544" bottom="0.74803149606299213" header="0.31496062992125984" footer="0.31496062992125984"/>
  <pageSetup paperSize="9" scale="9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9"/>
  <sheetViews>
    <sheetView view="pageBreakPreview" zoomScaleNormal="100" zoomScaleSheetLayoutView="100" workbookViewId="0">
      <selection activeCell="S2" sqref="S2"/>
    </sheetView>
  </sheetViews>
  <sheetFormatPr defaultRowHeight="13.5"/>
  <cols>
    <col min="1" max="1" width="12" style="44" customWidth="1"/>
    <col min="2" max="2" width="3.625" style="35" customWidth="1"/>
    <col min="3" max="3" width="2.625" style="35" customWidth="1"/>
    <col min="4" max="5" width="3.625" style="35" customWidth="1"/>
    <col min="6" max="6" width="2.625" style="35" customWidth="1"/>
    <col min="7" max="8" width="3.625" style="35" customWidth="1"/>
    <col min="9" max="9" width="2.625" style="35" customWidth="1"/>
    <col min="10" max="11" width="3.625" style="35" customWidth="1"/>
    <col min="12" max="12" width="2.625" style="35" customWidth="1"/>
    <col min="13" max="14" width="3.625" style="35" customWidth="1"/>
    <col min="15" max="15" width="2.625" style="35" customWidth="1"/>
    <col min="16" max="17" width="3.625" style="35" customWidth="1"/>
    <col min="18" max="18" width="2.625" style="35" customWidth="1"/>
    <col min="19" max="20" width="3.625" style="35" customWidth="1"/>
    <col min="21" max="21" width="2.625" style="35" customWidth="1"/>
    <col min="22" max="23" width="3.625" style="35" customWidth="1"/>
    <col min="24" max="24" width="2.625" style="35" customWidth="1"/>
    <col min="25" max="26" width="3.625" style="35" customWidth="1"/>
    <col min="27" max="27" width="2.625" style="35" customWidth="1"/>
    <col min="28" max="28" width="3.625" style="35" customWidth="1"/>
    <col min="29" max="16384" width="9" style="35"/>
  </cols>
  <sheetData>
    <row r="1" spans="1:28" ht="57" customHeight="1" thickBot="1">
      <c r="A1" s="34"/>
      <c r="B1" s="163" t="str">
        <f>+A2</f>
        <v>横瀬</v>
      </c>
      <c r="C1" s="163"/>
      <c r="D1" s="164"/>
      <c r="E1" s="163" t="str">
        <f>+A4</f>
        <v>若松</v>
      </c>
      <c r="F1" s="163"/>
      <c r="G1" s="164"/>
      <c r="H1" s="163" t="str">
        <f>+A6</f>
        <v>土合</v>
      </c>
      <c r="I1" s="163"/>
      <c r="J1" s="164"/>
      <c r="K1" s="163" t="str">
        <f>+A8</f>
        <v>大野原</v>
      </c>
      <c r="L1" s="163"/>
      <c r="M1" s="164"/>
      <c r="N1" s="163" t="str">
        <f>+A10</f>
        <v>波崎太田</v>
      </c>
      <c r="O1" s="163"/>
      <c r="P1" s="164"/>
      <c r="Q1" s="163" t="str">
        <f>+A12</f>
        <v>息栖</v>
      </c>
      <c r="R1" s="163"/>
      <c r="S1" s="177"/>
      <c r="T1" s="163" t="str">
        <f>+A14</f>
        <v>波崎</v>
      </c>
      <c r="U1" s="163"/>
      <c r="V1" s="164"/>
      <c r="W1" s="163" t="str">
        <f>+A16</f>
        <v>軽野東</v>
      </c>
      <c r="X1" s="163"/>
      <c r="Y1" s="164"/>
      <c r="Z1" s="163" t="str">
        <f>+A18</f>
        <v>軽野</v>
      </c>
      <c r="AA1" s="163"/>
      <c r="AB1" s="164"/>
    </row>
    <row r="2" spans="1:28" ht="23.25" customHeight="1" thickTop="1">
      <c r="A2" s="168" t="s">
        <v>17</v>
      </c>
      <c r="B2" s="36"/>
      <c r="C2" s="36"/>
      <c r="D2" s="37"/>
      <c r="E2" s="38"/>
      <c r="F2" s="38" t="s">
        <v>167</v>
      </c>
      <c r="G2" s="39"/>
      <c r="H2" s="38"/>
      <c r="I2" s="38" t="s">
        <v>167</v>
      </c>
      <c r="J2" s="39"/>
      <c r="K2" s="38"/>
      <c r="L2" s="38" t="s">
        <v>167</v>
      </c>
      <c r="M2" s="39"/>
      <c r="N2" s="38"/>
      <c r="O2" s="38" t="s">
        <v>167</v>
      </c>
      <c r="P2" s="39"/>
      <c r="Q2" s="38"/>
      <c r="R2" s="38" t="s">
        <v>167</v>
      </c>
      <c r="S2" s="45"/>
      <c r="T2" s="38"/>
      <c r="U2" s="38" t="s">
        <v>167</v>
      </c>
      <c r="V2" s="39"/>
      <c r="W2" s="38"/>
      <c r="X2" s="38" t="s">
        <v>167</v>
      </c>
      <c r="Y2" s="39"/>
      <c r="Z2" s="38"/>
      <c r="AA2" s="38" t="s">
        <v>167</v>
      </c>
      <c r="AB2" s="39"/>
    </row>
    <row r="3" spans="1:28" ht="23.25" customHeight="1">
      <c r="A3" s="162"/>
      <c r="B3" s="40"/>
      <c r="C3" s="40"/>
      <c r="D3" s="41"/>
      <c r="E3" s="165" t="str">
        <f>+IF(COUNT(E2,G2)&lt;2,"",TEXT(E2-G2,"○;●;△"))</f>
        <v/>
      </c>
      <c r="F3" s="166"/>
      <c r="G3" s="167"/>
      <c r="H3" s="165" t="str">
        <f>+IF(COUNT(H2,J2)&lt;2,"",TEXT(H2-J2,"○;●;△"))</f>
        <v/>
      </c>
      <c r="I3" s="166"/>
      <c r="J3" s="167"/>
      <c r="K3" s="165" t="str">
        <f>+IF(COUNT(K2,M2)&lt;2,"",TEXT(K2-M2,"○;●;△"))</f>
        <v/>
      </c>
      <c r="L3" s="166"/>
      <c r="M3" s="167"/>
      <c r="N3" s="165" t="str">
        <f>+IF(COUNT(N2,P2)&lt;2,"",TEXT(N2-P2,"○;●;△"))</f>
        <v/>
      </c>
      <c r="O3" s="166"/>
      <c r="P3" s="167"/>
      <c r="Q3" s="165" t="str">
        <f>+IF(COUNT(Q2,S2)&lt;2,"",TEXT(Q2-S2,"○;●;△"))</f>
        <v/>
      </c>
      <c r="R3" s="166"/>
      <c r="S3" s="167"/>
      <c r="T3" s="165" t="str">
        <f>+IF(COUNT(T2,V2)&lt;2,"",TEXT(T2-V2,"○;●;△"))</f>
        <v/>
      </c>
      <c r="U3" s="166"/>
      <c r="V3" s="167"/>
      <c r="W3" s="165" t="str">
        <f>+IF(COUNT(W2,Y2)&lt;2,"",TEXT(W2-Y2,"○;●;△"))</f>
        <v/>
      </c>
      <c r="X3" s="166"/>
      <c r="Y3" s="167"/>
      <c r="Z3" s="165" t="str">
        <f>+IF(COUNT(Z2,AB2)&lt;2,"",TEXT(Z2-AB2,"○;●;△"))</f>
        <v/>
      </c>
      <c r="AA3" s="166"/>
      <c r="AB3" s="167"/>
    </row>
    <row r="4" spans="1:28" ht="23.25" customHeight="1">
      <c r="A4" s="161" t="s">
        <v>19</v>
      </c>
      <c r="B4" s="32">
        <f>+G2</f>
        <v>0</v>
      </c>
      <c r="C4" s="32" t="s">
        <v>167</v>
      </c>
      <c r="D4" s="33">
        <f>+E2</f>
        <v>0</v>
      </c>
      <c r="E4" s="42"/>
      <c r="F4" s="42"/>
      <c r="G4" s="43"/>
      <c r="H4" s="30"/>
      <c r="I4" s="30" t="s">
        <v>167</v>
      </c>
      <c r="J4" s="31"/>
      <c r="K4" s="30"/>
      <c r="L4" s="30" t="s">
        <v>167</v>
      </c>
      <c r="M4" s="31"/>
      <c r="N4" s="30"/>
      <c r="O4" s="30" t="s">
        <v>167</v>
      </c>
      <c r="P4" s="31"/>
      <c r="Q4" s="30"/>
      <c r="R4" s="30" t="s">
        <v>167</v>
      </c>
      <c r="S4" s="31"/>
      <c r="T4" s="30"/>
      <c r="U4" s="30" t="s">
        <v>167</v>
      </c>
      <c r="V4" s="31"/>
      <c r="W4" s="30"/>
      <c r="X4" s="30" t="s">
        <v>167</v>
      </c>
      <c r="Y4" s="31"/>
      <c r="Z4" s="30"/>
      <c r="AA4" s="30" t="s">
        <v>167</v>
      </c>
      <c r="AB4" s="31"/>
    </row>
    <row r="5" spans="1:28" ht="23.25" customHeight="1">
      <c r="A5" s="162"/>
      <c r="B5" s="165" t="str">
        <f>+IF(COUNT(B4,D4)&lt;2,"",TEXT(B4-D4,"○;●;△"))</f>
        <v>△</v>
      </c>
      <c r="C5" s="166"/>
      <c r="D5" s="167"/>
      <c r="E5" s="40"/>
      <c r="F5" s="40"/>
      <c r="G5" s="41"/>
      <c r="H5" s="165" t="str">
        <f>+IF(COUNT(H4,J4)&lt;2,"",TEXT(H4-J4,"○;●;△"))</f>
        <v/>
      </c>
      <c r="I5" s="166"/>
      <c r="J5" s="167"/>
      <c r="K5" s="165" t="str">
        <f>+IF(COUNT(K4,M4)&lt;2,"",TEXT(K4-M4,"○;●;△"))</f>
        <v/>
      </c>
      <c r="L5" s="166"/>
      <c r="M5" s="167"/>
      <c r="N5" s="165" t="str">
        <f>+IF(COUNT(N4,P4)&lt;2,"",TEXT(N4-P4,"○;●;△"))</f>
        <v/>
      </c>
      <c r="O5" s="166"/>
      <c r="P5" s="167"/>
      <c r="Q5" s="165" t="str">
        <f>+IF(COUNT(Q4,S4)&lt;2,"",TEXT(Q4-S4,"○;●;△"))</f>
        <v/>
      </c>
      <c r="R5" s="166"/>
      <c r="S5" s="167"/>
      <c r="T5" s="165" t="str">
        <f>+IF(COUNT(T4,V4)&lt;2,"",TEXT(T4-V4,"○;●;△"))</f>
        <v/>
      </c>
      <c r="U5" s="166"/>
      <c r="V5" s="167"/>
      <c r="W5" s="165" t="str">
        <f>+IF(COUNT(W4,Y4)&lt;2,"",TEXT(W4-Y4,"○;●;△"))</f>
        <v/>
      </c>
      <c r="X5" s="166"/>
      <c r="Y5" s="167"/>
      <c r="Z5" s="165" t="str">
        <f>+IF(COUNT(Z4,AB4)&lt;2,"",TEXT(Z4-AB4,"○;●;△"))</f>
        <v/>
      </c>
      <c r="AA5" s="166"/>
      <c r="AB5" s="167"/>
    </row>
    <row r="6" spans="1:28" ht="23.25" customHeight="1">
      <c r="A6" s="161" t="s">
        <v>27</v>
      </c>
      <c r="B6" s="32">
        <f>+J2</f>
        <v>0</v>
      </c>
      <c r="C6" s="32" t="s">
        <v>166</v>
      </c>
      <c r="D6" s="33">
        <f>+H2</f>
        <v>0</v>
      </c>
      <c r="E6" s="32">
        <f>+J4</f>
        <v>0</v>
      </c>
      <c r="F6" s="32" t="s">
        <v>166</v>
      </c>
      <c r="G6" s="33">
        <f>+H4</f>
        <v>0</v>
      </c>
      <c r="H6" s="42"/>
      <c r="I6" s="42"/>
      <c r="J6" s="43"/>
      <c r="K6" s="30"/>
      <c r="L6" s="30" t="s">
        <v>166</v>
      </c>
      <c r="M6" s="31"/>
      <c r="N6" s="30"/>
      <c r="O6" s="30" t="s">
        <v>166</v>
      </c>
      <c r="P6" s="31"/>
      <c r="Q6" s="30"/>
      <c r="R6" s="30" t="s">
        <v>166</v>
      </c>
      <c r="S6" s="31"/>
      <c r="T6" s="30"/>
      <c r="U6" s="30" t="s">
        <v>166</v>
      </c>
      <c r="V6" s="31"/>
      <c r="W6" s="30"/>
      <c r="X6" s="30" t="s">
        <v>166</v>
      </c>
      <c r="Y6" s="31"/>
      <c r="Z6" s="30"/>
      <c r="AA6" s="30" t="s">
        <v>166</v>
      </c>
      <c r="AB6" s="31"/>
    </row>
    <row r="7" spans="1:28" ht="23.25" customHeight="1">
      <c r="A7" s="162"/>
      <c r="B7" s="165" t="str">
        <f>+IF(COUNT(B6,D6)&lt;2,"",TEXT(B6-D6,"○;●;△"))</f>
        <v>△</v>
      </c>
      <c r="C7" s="166"/>
      <c r="D7" s="167"/>
      <c r="E7" s="165" t="str">
        <f>+IF(COUNT(E6,G6)&lt;2,"",TEXT(E6-G6,"○;●;△"))</f>
        <v>△</v>
      </c>
      <c r="F7" s="166"/>
      <c r="G7" s="167"/>
      <c r="H7" s="40"/>
      <c r="I7" s="40"/>
      <c r="J7" s="41"/>
      <c r="K7" s="165" t="str">
        <f>+IF(COUNT(K6,M6)&lt;2,"",TEXT(K6-M6,"○;●;△"))</f>
        <v/>
      </c>
      <c r="L7" s="166"/>
      <c r="M7" s="167"/>
      <c r="N7" s="165" t="str">
        <f>+IF(COUNT(N6,P6)&lt;2,"",TEXT(N6-P6,"○;●;△"))</f>
        <v/>
      </c>
      <c r="O7" s="166"/>
      <c r="P7" s="167"/>
      <c r="Q7" s="165" t="str">
        <f>+IF(COUNT(Q6,S6)&lt;2,"",TEXT(Q6-S6,"○;●;△"))</f>
        <v/>
      </c>
      <c r="R7" s="166"/>
      <c r="S7" s="167"/>
      <c r="T7" s="165" t="str">
        <f>+IF(COUNT(T6,V6)&lt;2,"",TEXT(T6-V6,"○;●;△"))</f>
        <v/>
      </c>
      <c r="U7" s="166"/>
      <c r="V7" s="167"/>
      <c r="W7" s="165" t="str">
        <f>+IF(COUNT(W6,Y6)&lt;2,"",TEXT(W6-Y6,"○;●;△"))</f>
        <v/>
      </c>
      <c r="X7" s="166"/>
      <c r="Y7" s="167"/>
      <c r="Z7" s="165" t="str">
        <f>+IF(COUNT(Z6,AB6)&lt;2,"",TEXT(Z6-AB6,"○;●;△"))</f>
        <v/>
      </c>
      <c r="AA7" s="166"/>
      <c r="AB7" s="167"/>
    </row>
    <row r="8" spans="1:28" ht="23.25" customHeight="1">
      <c r="A8" s="161" t="s">
        <v>20</v>
      </c>
      <c r="B8" s="32">
        <f>+M2</f>
        <v>0</v>
      </c>
      <c r="C8" s="32" t="s">
        <v>166</v>
      </c>
      <c r="D8" s="33">
        <f>+K2</f>
        <v>0</v>
      </c>
      <c r="E8" s="32">
        <f>+M4</f>
        <v>0</v>
      </c>
      <c r="F8" s="32" t="s">
        <v>166</v>
      </c>
      <c r="G8" s="33">
        <f>+K4</f>
        <v>0</v>
      </c>
      <c r="H8" s="32">
        <f>+M6</f>
        <v>0</v>
      </c>
      <c r="I8" s="32" t="s">
        <v>166</v>
      </c>
      <c r="J8" s="33">
        <f>+K6</f>
        <v>0</v>
      </c>
      <c r="K8" s="42"/>
      <c r="L8" s="42"/>
      <c r="M8" s="43"/>
      <c r="N8" s="30"/>
      <c r="O8" s="30" t="s">
        <v>166</v>
      </c>
      <c r="P8" s="31"/>
      <c r="Q8" s="30"/>
      <c r="R8" s="30" t="s">
        <v>166</v>
      </c>
      <c r="S8" s="31"/>
      <c r="T8" s="30"/>
      <c r="U8" s="30" t="s">
        <v>166</v>
      </c>
      <c r="V8" s="31"/>
      <c r="W8" s="30"/>
      <c r="X8" s="30" t="s">
        <v>166</v>
      </c>
      <c r="Y8" s="31"/>
      <c r="Z8" s="30"/>
      <c r="AA8" s="30" t="s">
        <v>166</v>
      </c>
      <c r="AB8" s="31"/>
    </row>
    <row r="9" spans="1:28" ht="23.25" customHeight="1">
      <c r="A9" s="162"/>
      <c r="B9" s="165" t="str">
        <f>+IF(COUNT(B8,D8)&lt;2,"",TEXT(B8-D8,"○;●;△"))</f>
        <v>△</v>
      </c>
      <c r="C9" s="166"/>
      <c r="D9" s="167"/>
      <c r="E9" s="165" t="str">
        <f>+IF(COUNT(E8,G8)&lt;2,"",TEXT(E8-G8,"○;●;△"))</f>
        <v>△</v>
      </c>
      <c r="F9" s="166"/>
      <c r="G9" s="167"/>
      <c r="H9" s="165" t="str">
        <f>+IF(COUNT(H8,J8)&lt;2,"",TEXT(H8-J8,"○;●;△"))</f>
        <v>△</v>
      </c>
      <c r="I9" s="166"/>
      <c r="J9" s="167"/>
      <c r="K9" s="40"/>
      <c r="L9" s="40"/>
      <c r="M9" s="41"/>
      <c r="N9" s="165" t="str">
        <f>+IF(COUNT(N8,P8)&lt;2,"",TEXT(N8-P8,"○;●;△"))</f>
        <v/>
      </c>
      <c r="O9" s="166"/>
      <c r="P9" s="167"/>
      <c r="Q9" s="165" t="str">
        <f>+IF(COUNT(Q8,S8)&lt;2,"",TEXT(Q8-S8,"○;●;△"))</f>
        <v/>
      </c>
      <c r="R9" s="166"/>
      <c r="S9" s="167"/>
      <c r="T9" s="165" t="str">
        <f>+IF(COUNT(T8,V8)&lt;2,"",TEXT(T8-V8,"○;●;△"))</f>
        <v/>
      </c>
      <c r="U9" s="166"/>
      <c r="V9" s="167"/>
      <c r="W9" s="165" t="str">
        <f>+IF(COUNT(W8,Y8)&lt;2,"",TEXT(W8-Y8,"○;●;△"))</f>
        <v/>
      </c>
      <c r="X9" s="166"/>
      <c r="Y9" s="167"/>
      <c r="Z9" s="165" t="str">
        <f>+IF(COUNT(Z8,AB8)&lt;2,"",TEXT(Z8-AB8,"○;●;△"))</f>
        <v/>
      </c>
      <c r="AA9" s="166"/>
      <c r="AB9" s="167"/>
    </row>
    <row r="10" spans="1:28" ht="23.25" customHeight="1">
      <c r="A10" s="161" t="s">
        <v>29</v>
      </c>
      <c r="B10" s="32">
        <f>+P2</f>
        <v>0</v>
      </c>
      <c r="C10" s="32" t="s">
        <v>166</v>
      </c>
      <c r="D10" s="33">
        <f>+N2</f>
        <v>0</v>
      </c>
      <c r="E10" s="32">
        <f>+P4</f>
        <v>0</v>
      </c>
      <c r="F10" s="32" t="s">
        <v>166</v>
      </c>
      <c r="G10" s="33">
        <f>+N4</f>
        <v>0</v>
      </c>
      <c r="H10" s="32">
        <f>+P6</f>
        <v>0</v>
      </c>
      <c r="I10" s="32" t="s">
        <v>166</v>
      </c>
      <c r="J10" s="33">
        <f>+N6</f>
        <v>0</v>
      </c>
      <c r="K10" s="32">
        <f>+P8</f>
        <v>0</v>
      </c>
      <c r="L10" s="32" t="s">
        <v>166</v>
      </c>
      <c r="M10" s="33">
        <f>+N8</f>
        <v>0</v>
      </c>
      <c r="N10" s="42"/>
      <c r="O10" s="42"/>
      <c r="P10" s="43"/>
      <c r="Q10" s="30"/>
      <c r="R10" s="30" t="s">
        <v>166</v>
      </c>
      <c r="S10" s="31"/>
      <c r="T10" s="30"/>
      <c r="U10" s="30" t="s">
        <v>166</v>
      </c>
      <c r="V10" s="31"/>
      <c r="W10" s="30"/>
      <c r="X10" s="30" t="s">
        <v>166</v>
      </c>
      <c r="Y10" s="31"/>
      <c r="Z10" s="30"/>
      <c r="AA10" s="30" t="s">
        <v>166</v>
      </c>
      <c r="AB10" s="31"/>
    </row>
    <row r="11" spans="1:28" ht="23.25" customHeight="1">
      <c r="A11" s="162"/>
      <c r="B11" s="165" t="str">
        <f>+IF(COUNT(B10,D10)&lt;2,"",TEXT(B10-D10,"○;●;△"))</f>
        <v>△</v>
      </c>
      <c r="C11" s="166"/>
      <c r="D11" s="167"/>
      <c r="E11" s="165" t="str">
        <f>+IF(COUNT(E10,G10)&lt;2,"",TEXT(E10-G10,"○;●;△"))</f>
        <v>△</v>
      </c>
      <c r="F11" s="166"/>
      <c r="G11" s="167"/>
      <c r="H11" s="165" t="str">
        <f>+IF(COUNT(H10,J10)&lt;2,"",TEXT(H10-J10,"○;●;△"))</f>
        <v>△</v>
      </c>
      <c r="I11" s="166"/>
      <c r="J11" s="167"/>
      <c r="K11" s="165" t="str">
        <f>+IF(COUNT(K10,M10)&lt;2,"",TEXT(K10-M10,"○;●;△"))</f>
        <v>△</v>
      </c>
      <c r="L11" s="166"/>
      <c r="M11" s="167"/>
      <c r="N11" s="40"/>
      <c r="O11" s="40"/>
      <c r="P11" s="41"/>
      <c r="Q11" s="165" t="str">
        <f>+IF(COUNT(Q10,S10)&lt;2,"",TEXT(Q10-S10,"○;●;△"))</f>
        <v/>
      </c>
      <c r="R11" s="166"/>
      <c r="S11" s="167"/>
      <c r="T11" s="165" t="str">
        <f>+IF(COUNT(T10,V10)&lt;2,"",TEXT(T10-V10,"○;●;△"))</f>
        <v/>
      </c>
      <c r="U11" s="166"/>
      <c r="V11" s="167"/>
      <c r="W11" s="165" t="str">
        <f>+IF(COUNT(W10,Y10)&lt;2,"",TEXT(W10-Y10,"○;●;△"))</f>
        <v/>
      </c>
      <c r="X11" s="166"/>
      <c r="Y11" s="167"/>
      <c r="Z11" s="165" t="str">
        <f>+IF(COUNT(Z10,AB10)&lt;2,"",TEXT(Z10-AB10,"○;●;△"))</f>
        <v/>
      </c>
      <c r="AA11" s="166"/>
      <c r="AB11" s="167"/>
    </row>
    <row r="12" spans="1:28" ht="23.25" customHeight="1">
      <c r="A12" s="161" t="s">
        <v>24</v>
      </c>
      <c r="B12" s="32">
        <f>+S2</f>
        <v>0</v>
      </c>
      <c r="C12" s="32" t="s">
        <v>164</v>
      </c>
      <c r="D12" s="33">
        <f>+Q2</f>
        <v>0</v>
      </c>
      <c r="E12" s="32">
        <f>+S4</f>
        <v>0</v>
      </c>
      <c r="F12" s="32" t="s">
        <v>164</v>
      </c>
      <c r="G12" s="33">
        <f>+Q4</f>
        <v>0</v>
      </c>
      <c r="H12" s="32">
        <f>+S6</f>
        <v>0</v>
      </c>
      <c r="I12" s="32" t="s">
        <v>164</v>
      </c>
      <c r="J12" s="33">
        <f>+Q6</f>
        <v>0</v>
      </c>
      <c r="K12" s="32">
        <f>+S8</f>
        <v>0</v>
      </c>
      <c r="L12" s="32" t="s">
        <v>164</v>
      </c>
      <c r="M12" s="33">
        <f>+Q8</f>
        <v>0</v>
      </c>
      <c r="N12" s="32">
        <f>+S10</f>
        <v>0</v>
      </c>
      <c r="O12" s="32" t="s">
        <v>164</v>
      </c>
      <c r="P12" s="33">
        <f>+Q10</f>
        <v>0</v>
      </c>
      <c r="Q12" s="42"/>
      <c r="R12" s="42"/>
      <c r="S12" s="43"/>
      <c r="T12" s="30"/>
      <c r="U12" s="30" t="s">
        <v>164</v>
      </c>
      <c r="V12" s="31"/>
      <c r="W12" s="30"/>
      <c r="X12" s="30" t="s">
        <v>164</v>
      </c>
      <c r="Y12" s="31"/>
      <c r="Z12" s="30"/>
      <c r="AA12" s="30" t="s">
        <v>164</v>
      </c>
      <c r="AB12" s="31"/>
    </row>
    <row r="13" spans="1:28" ht="23.25" customHeight="1">
      <c r="A13" s="162"/>
      <c r="B13" s="165" t="str">
        <f>+IF(COUNT(B12,D12)&lt;2,"",TEXT(B12-D12,"○;●;△"))</f>
        <v>△</v>
      </c>
      <c r="C13" s="166"/>
      <c r="D13" s="167"/>
      <c r="E13" s="165" t="str">
        <f>+IF(COUNT(E12,G12)&lt;2,"",TEXT(E12-G12,"○;●;△"))</f>
        <v>△</v>
      </c>
      <c r="F13" s="166"/>
      <c r="G13" s="167"/>
      <c r="H13" s="165" t="str">
        <f>+IF(COUNT(H12,J12)&lt;2,"",TEXT(H12-J12,"○;●;△"))</f>
        <v>△</v>
      </c>
      <c r="I13" s="166"/>
      <c r="J13" s="167"/>
      <c r="K13" s="165" t="str">
        <f>+IF(COUNT(K12,M12)&lt;2,"",TEXT(K12-M12,"○;●;△"))</f>
        <v>△</v>
      </c>
      <c r="L13" s="166"/>
      <c r="M13" s="167"/>
      <c r="N13" s="165" t="str">
        <f>+IF(COUNT(N12,P12)&lt;2,"",TEXT(N12-P12,"○;●;△"))</f>
        <v>△</v>
      </c>
      <c r="O13" s="166"/>
      <c r="P13" s="167"/>
      <c r="Q13" s="40"/>
      <c r="R13" s="40"/>
      <c r="S13" s="41"/>
      <c r="T13" s="165" t="str">
        <f>+IF(COUNT(T12,V12)&lt;2,"",TEXT(T12-V12,"○;●;△"))</f>
        <v/>
      </c>
      <c r="U13" s="166"/>
      <c r="V13" s="167"/>
      <c r="W13" s="165" t="str">
        <f>+IF(COUNT(W12,Y12)&lt;2,"",TEXT(W12-Y12,"○;●;△"))</f>
        <v/>
      </c>
      <c r="X13" s="166"/>
      <c r="Y13" s="167"/>
      <c r="Z13" s="165" t="str">
        <f>+IF(COUNT(Z12,AB12)&lt;2,"",TEXT(Z12-AB12,"○;●;△"))</f>
        <v/>
      </c>
      <c r="AA13" s="166"/>
      <c r="AB13" s="167"/>
    </row>
    <row r="14" spans="1:28" ht="23.25" customHeight="1">
      <c r="A14" s="161" t="s">
        <v>21</v>
      </c>
      <c r="B14" s="32">
        <f>+V2</f>
        <v>0</v>
      </c>
      <c r="C14" s="32" t="s">
        <v>163</v>
      </c>
      <c r="D14" s="33">
        <f>+T2</f>
        <v>0</v>
      </c>
      <c r="E14" s="32">
        <f>+V4</f>
        <v>0</v>
      </c>
      <c r="F14" s="32" t="s">
        <v>163</v>
      </c>
      <c r="G14" s="33">
        <f>+T4</f>
        <v>0</v>
      </c>
      <c r="H14" s="32">
        <f>+V6</f>
        <v>0</v>
      </c>
      <c r="I14" s="32" t="s">
        <v>163</v>
      </c>
      <c r="J14" s="33">
        <f>+T6</f>
        <v>0</v>
      </c>
      <c r="K14" s="32">
        <f>+V8</f>
        <v>0</v>
      </c>
      <c r="L14" s="32" t="s">
        <v>163</v>
      </c>
      <c r="M14" s="33">
        <f>+T8</f>
        <v>0</v>
      </c>
      <c r="N14" s="32">
        <f>+V10</f>
        <v>0</v>
      </c>
      <c r="O14" s="32" t="s">
        <v>163</v>
      </c>
      <c r="P14" s="33">
        <f>+T10</f>
        <v>0</v>
      </c>
      <c r="Q14" s="32">
        <f>+V12</f>
        <v>0</v>
      </c>
      <c r="R14" s="32" t="s">
        <v>163</v>
      </c>
      <c r="S14" s="33">
        <f>+T12</f>
        <v>0</v>
      </c>
      <c r="T14" s="42"/>
      <c r="U14" s="42"/>
      <c r="V14" s="43"/>
      <c r="W14" s="30"/>
      <c r="X14" s="30" t="s">
        <v>163</v>
      </c>
      <c r="Y14" s="31"/>
      <c r="Z14" s="30"/>
      <c r="AA14" s="30" t="s">
        <v>163</v>
      </c>
      <c r="AB14" s="31"/>
    </row>
    <row r="15" spans="1:28" ht="23.25" customHeight="1">
      <c r="A15" s="162"/>
      <c r="B15" s="165" t="str">
        <f>+IF(COUNT(B14,D14)&lt;2,"",TEXT(B14-D14,"○;●;△"))</f>
        <v>△</v>
      </c>
      <c r="C15" s="166"/>
      <c r="D15" s="167"/>
      <c r="E15" s="165" t="str">
        <f>+IF(COUNT(E14,G14)&lt;2,"",TEXT(E14-G14,"○;●;△"))</f>
        <v>△</v>
      </c>
      <c r="F15" s="166"/>
      <c r="G15" s="167"/>
      <c r="H15" s="165" t="str">
        <f>+IF(COUNT(H14,J14)&lt;2,"",TEXT(H14-J14,"○;●;△"))</f>
        <v>△</v>
      </c>
      <c r="I15" s="166"/>
      <c r="J15" s="167"/>
      <c r="K15" s="165" t="str">
        <f>+IF(COUNT(K14,M14)&lt;2,"",TEXT(K14-M14,"○;●;△"))</f>
        <v>△</v>
      </c>
      <c r="L15" s="166"/>
      <c r="M15" s="167"/>
      <c r="N15" s="165" t="str">
        <f>+IF(COUNT(N14,P14)&lt;2,"",TEXT(N14-P14,"○;●;△"))</f>
        <v>△</v>
      </c>
      <c r="O15" s="166"/>
      <c r="P15" s="167"/>
      <c r="Q15" s="165" t="str">
        <f>+IF(COUNT(Q14,S14)&lt;2,"",TEXT(Q14-S14,"○;●;△"))</f>
        <v>△</v>
      </c>
      <c r="R15" s="166"/>
      <c r="S15" s="167"/>
      <c r="T15" s="40"/>
      <c r="U15" s="40"/>
      <c r="V15" s="41"/>
      <c r="W15" s="165" t="str">
        <f>+IF(COUNT(W14,Y14)&lt;2,"",TEXT(W14-Y14,"○;●;△"))</f>
        <v/>
      </c>
      <c r="X15" s="166"/>
      <c r="Y15" s="167"/>
      <c r="Z15" s="165" t="str">
        <f>+IF(COUNT(Z14,AB14)&lt;2,"",TEXT(Z14-AB14,"○;●;△"))</f>
        <v/>
      </c>
      <c r="AA15" s="166"/>
      <c r="AB15" s="167"/>
    </row>
    <row r="16" spans="1:28" ht="23.25" customHeight="1">
      <c r="A16" s="161" t="s">
        <v>18</v>
      </c>
      <c r="B16" s="32">
        <f>+Y2</f>
        <v>0</v>
      </c>
      <c r="C16" s="32" t="s">
        <v>163</v>
      </c>
      <c r="D16" s="33">
        <f>+W2</f>
        <v>0</v>
      </c>
      <c r="E16" s="32">
        <f>+Y4</f>
        <v>0</v>
      </c>
      <c r="F16" s="32" t="s">
        <v>163</v>
      </c>
      <c r="G16" s="33">
        <f>+W4</f>
        <v>0</v>
      </c>
      <c r="H16" s="32">
        <f>+Y6</f>
        <v>0</v>
      </c>
      <c r="I16" s="32" t="s">
        <v>163</v>
      </c>
      <c r="J16" s="33">
        <f>+W6</f>
        <v>0</v>
      </c>
      <c r="K16" s="32">
        <f>+Y8</f>
        <v>0</v>
      </c>
      <c r="L16" s="32" t="s">
        <v>163</v>
      </c>
      <c r="M16" s="33">
        <f>+W8</f>
        <v>0</v>
      </c>
      <c r="N16" s="32">
        <f>+Y10</f>
        <v>0</v>
      </c>
      <c r="O16" s="32" t="s">
        <v>163</v>
      </c>
      <c r="P16" s="33">
        <f>+W10</f>
        <v>0</v>
      </c>
      <c r="Q16" s="32">
        <f>+Y12</f>
        <v>0</v>
      </c>
      <c r="R16" s="32" t="s">
        <v>163</v>
      </c>
      <c r="S16" s="33">
        <f>+W12</f>
        <v>0</v>
      </c>
      <c r="T16" s="32">
        <f>+Y14</f>
        <v>0</v>
      </c>
      <c r="U16" s="32" t="s">
        <v>163</v>
      </c>
      <c r="V16" s="33">
        <f>+W14</f>
        <v>0</v>
      </c>
      <c r="W16" s="42"/>
      <c r="X16" s="42"/>
      <c r="Y16" s="43"/>
      <c r="Z16" s="30"/>
      <c r="AA16" s="30" t="s">
        <v>163</v>
      </c>
      <c r="AB16" s="31"/>
    </row>
    <row r="17" spans="1:28" ht="23.25" customHeight="1">
      <c r="A17" s="162"/>
      <c r="B17" s="165" t="str">
        <f>+IF(COUNT(B16,D16)&lt;2,"",TEXT(B16-D16,"○;●;△"))</f>
        <v>△</v>
      </c>
      <c r="C17" s="166"/>
      <c r="D17" s="167"/>
      <c r="E17" s="165" t="str">
        <f>+IF(COUNT(E16,G16)&lt;2,"",TEXT(E16-G16,"○;●;△"))</f>
        <v>△</v>
      </c>
      <c r="F17" s="166"/>
      <c r="G17" s="167"/>
      <c r="H17" s="165" t="str">
        <f>+IF(COUNT(H16,J16)&lt;2,"",TEXT(H16-J16,"○;●;△"))</f>
        <v>△</v>
      </c>
      <c r="I17" s="166"/>
      <c r="J17" s="167"/>
      <c r="K17" s="165" t="str">
        <f>+IF(COUNT(K16,M16)&lt;2,"",TEXT(K16-M16,"○;●;△"))</f>
        <v>△</v>
      </c>
      <c r="L17" s="166"/>
      <c r="M17" s="167"/>
      <c r="N17" s="165" t="str">
        <f>+IF(COUNT(N16,P16)&lt;2,"",TEXT(N16-P16,"○;●;△"))</f>
        <v>△</v>
      </c>
      <c r="O17" s="166"/>
      <c r="P17" s="167"/>
      <c r="Q17" s="165" t="str">
        <f>+IF(COUNT(Q16,S16)&lt;2,"",TEXT(Q16-S16,"○;●;△"))</f>
        <v>△</v>
      </c>
      <c r="R17" s="166"/>
      <c r="S17" s="167"/>
      <c r="T17" s="165" t="str">
        <f>+IF(COUNT(T16,V16)&lt;2,"",TEXT(T16-V16,"○;●;△"))</f>
        <v>△</v>
      </c>
      <c r="U17" s="166"/>
      <c r="V17" s="167"/>
      <c r="W17" s="40"/>
      <c r="X17" s="40"/>
      <c r="Y17" s="41"/>
      <c r="Z17" s="165" t="str">
        <f>+IF(COUNT(Z16,AB16)&lt;2,"",TEXT(Z16-AB16,"○;●;△"))</f>
        <v/>
      </c>
      <c r="AA17" s="166"/>
      <c r="AB17" s="167"/>
    </row>
    <row r="18" spans="1:28" ht="23.25" customHeight="1">
      <c r="A18" s="161" t="s">
        <v>23</v>
      </c>
      <c r="B18" s="32">
        <f>+AB2</f>
        <v>0</v>
      </c>
      <c r="C18" s="32" t="s">
        <v>28</v>
      </c>
      <c r="D18" s="33">
        <f>+Z2</f>
        <v>0</v>
      </c>
      <c r="E18" s="32">
        <f>+AB4</f>
        <v>0</v>
      </c>
      <c r="F18" s="32" t="s">
        <v>28</v>
      </c>
      <c r="G18" s="33">
        <f>+Z4</f>
        <v>0</v>
      </c>
      <c r="H18" s="32">
        <f>+AB6</f>
        <v>0</v>
      </c>
      <c r="I18" s="32" t="s">
        <v>28</v>
      </c>
      <c r="J18" s="33">
        <f>+Z6</f>
        <v>0</v>
      </c>
      <c r="K18" s="32">
        <f>+AB8</f>
        <v>0</v>
      </c>
      <c r="L18" s="32" t="s">
        <v>28</v>
      </c>
      <c r="M18" s="33">
        <f>+Z8</f>
        <v>0</v>
      </c>
      <c r="N18" s="32">
        <f>+AB10</f>
        <v>0</v>
      </c>
      <c r="O18" s="32" t="s">
        <v>28</v>
      </c>
      <c r="P18" s="33">
        <f>+Z10</f>
        <v>0</v>
      </c>
      <c r="Q18" s="32">
        <f>+AB12</f>
        <v>0</v>
      </c>
      <c r="R18" s="32" t="s">
        <v>28</v>
      </c>
      <c r="S18" s="33">
        <f>+Z12</f>
        <v>0</v>
      </c>
      <c r="T18" s="32">
        <f>+AB14</f>
        <v>0</v>
      </c>
      <c r="U18" s="32" t="s">
        <v>28</v>
      </c>
      <c r="V18" s="33">
        <f>+Z14</f>
        <v>0</v>
      </c>
      <c r="W18" s="32">
        <f>+AB16</f>
        <v>0</v>
      </c>
      <c r="X18" s="32" t="s">
        <v>28</v>
      </c>
      <c r="Y18" s="33">
        <f>+Z16</f>
        <v>0</v>
      </c>
      <c r="Z18" s="42"/>
      <c r="AA18" s="42"/>
      <c r="AB18" s="43"/>
    </row>
    <row r="19" spans="1:28" ht="23.25" customHeight="1">
      <c r="A19" s="162"/>
      <c r="B19" s="165" t="str">
        <f>+IF(COUNT(B18,D18)&lt;2,"",TEXT(B18-D18,"○;●;△"))</f>
        <v>△</v>
      </c>
      <c r="C19" s="166"/>
      <c r="D19" s="167"/>
      <c r="E19" s="165" t="str">
        <f>+IF(COUNT(E18,G18)&lt;2,"",TEXT(E18-G18,"○;●;△"))</f>
        <v>△</v>
      </c>
      <c r="F19" s="166"/>
      <c r="G19" s="167"/>
      <c r="H19" s="165" t="str">
        <f>+IF(COUNT(H18,J18)&lt;2,"",TEXT(H18-J18,"○;●;△"))</f>
        <v>△</v>
      </c>
      <c r="I19" s="166"/>
      <c r="J19" s="167"/>
      <c r="K19" s="165" t="str">
        <f>+IF(COUNT(K18,M18)&lt;2,"",TEXT(K18-M18,"○;●;△"))</f>
        <v>△</v>
      </c>
      <c r="L19" s="166"/>
      <c r="M19" s="167"/>
      <c r="N19" s="165" t="str">
        <f>+IF(COUNT(N18,P18)&lt;2,"",TEXT(N18-P18,"○;●;△"))</f>
        <v>△</v>
      </c>
      <c r="O19" s="166"/>
      <c r="P19" s="167"/>
      <c r="Q19" s="165" t="str">
        <f>+IF(COUNT(Q18,S18)&lt;2,"",TEXT(Q18-S18,"○;●;△"))</f>
        <v>△</v>
      </c>
      <c r="R19" s="166"/>
      <c r="S19" s="167"/>
      <c r="T19" s="165" t="str">
        <f>+IF(COUNT(T18,V18)&lt;2,"",TEXT(T18-V18,"○;●;△"))</f>
        <v>△</v>
      </c>
      <c r="U19" s="166"/>
      <c r="V19" s="167"/>
      <c r="W19" s="165" t="str">
        <f>+IF(COUNT(W18,Y18)&lt;2,"",TEXT(W18-Y18,"○;●;△"))</f>
        <v>△</v>
      </c>
      <c r="X19" s="166"/>
      <c r="Y19" s="167"/>
      <c r="Z19" s="40"/>
      <c r="AA19" s="40"/>
      <c r="AB19" s="41"/>
    </row>
  </sheetData>
  <sheetProtection sheet="1" objects="1" scenarios="1"/>
  <mergeCells count="90">
    <mergeCell ref="A16:A17"/>
    <mergeCell ref="Z17:AB17"/>
    <mergeCell ref="A18:A19"/>
    <mergeCell ref="W19:Y19"/>
    <mergeCell ref="B19:D19"/>
    <mergeCell ref="E19:G19"/>
    <mergeCell ref="H19:J19"/>
    <mergeCell ref="K19:M19"/>
    <mergeCell ref="N19:P19"/>
    <mergeCell ref="Q19:S19"/>
    <mergeCell ref="Q17:S17"/>
    <mergeCell ref="T17:V17"/>
    <mergeCell ref="B17:D17"/>
    <mergeCell ref="E17:G17"/>
    <mergeCell ref="H17:J17"/>
    <mergeCell ref="K15:M15"/>
    <mergeCell ref="N15:P15"/>
    <mergeCell ref="T19:V19"/>
    <mergeCell ref="K17:M17"/>
    <mergeCell ref="N17:P17"/>
    <mergeCell ref="A14:A15"/>
    <mergeCell ref="Z15:AB15"/>
    <mergeCell ref="B13:D13"/>
    <mergeCell ref="E13:G13"/>
    <mergeCell ref="H13:J13"/>
    <mergeCell ref="K13:M13"/>
    <mergeCell ref="N13:P13"/>
    <mergeCell ref="T13:V13"/>
    <mergeCell ref="W13:Y13"/>
    <mergeCell ref="A12:A13"/>
    <mergeCell ref="Z13:AB13"/>
    <mergeCell ref="Q15:S15"/>
    <mergeCell ref="W15:Y15"/>
    <mergeCell ref="B15:D15"/>
    <mergeCell ref="E15:G15"/>
    <mergeCell ref="H15:J15"/>
    <mergeCell ref="A8:A9"/>
    <mergeCell ref="Z9:AB9"/>
    <mergeCell ref="A10:A11"/>
    <mergeCell ref="Z11:AB11"/>
    <mergeCell ref="B11:D11"/>
    <mergeCell ref="E11:G11"/>
    <mergeCell ref="H11:J11"/>
    <mergeCell ref="K11:M11"/>
    <mergeCell ref="Q11:S11"/>
    <mergeCell ref="T11:V11"/>
    <mergeCell ref="T9:V9"/>
    <mergeCell ref="W9:Y9"/>
    <mergeCell ref="B9:D9"/>
    <mergeCell ref="E9:G9"/>
    <mergeCell ref="H9:J9"/>
    <mergeCell ref="N7:P7"/>
    <mergeCell ref="Q7:S7"/>
    <mergeCell ref="W11:Y11"/>
    <mergeCell ref="N9:P9"/>
    <mergeCell ref="Q9:S9"/>
    <mergeCell ref="A6:A7"/>
    <mergeCell ref="Z7:AB7"/>
    <mergeCell ref="H5:J5"/>
    <mergeCell ref="K5:M5"/>
    <mergeCell ref="N5:P5"/>
    <mergeCell ref="Q5:S5"/>
    <mergeCell ref="T5:V5"/>
    <mergeCell ref="W5:Y5"/>
    <mergeCell ref="Z5:AB5"/>
    <mergeCell ref="A4:A5"/>
    <mergeCell ref="B5:D5"/>
    <mergeCell ref="T7:V7"/>
    <mergeCell ref="W7:Y7"/>
    <mergeCell ref="B7:D7"/>
    <mergeCell ref="E7:G7"/>
    <mergeCell ref="K7:M7"/>
    <mergeCell ref="T3:V3"/>
    <mergeCell ref="W3:Y3"/>
    <mergeCell ref="Z3:AB3"/>
    <mergeCell ref="T1:V1"/>
    <mergeCell ref="W1:Y1"/>
    <mergeCell ref="Z1:AB1"/>
    <mergeCell ref="K1:M1"/>
    <mergeCell ref="N1:P1"/>
    <mergeCell ref="Q1:S1"/>
    <mergeCell ref="A2:A3"/>
    <mergeCell ref="E3:G3"/>
    <mergeCell ref="B1:D1"/>
    <mergeCell ref="E1:G1"/>
    <mergeCell ref="H1:J1"/>
    <mergeCell ref="H3:J3"/>
    <mergeCell ref="K3:M3"/>
    <mergeCell ref="N3:P3"/>
    <mergeCell ref="Q3:S3"/>
  </mergeCells>
  <phoneticPr fontId="1"/>
  <printOptions horizontalCentered="1" verticalCentered="1"/>
  <pageMargins left="0.59055118110236227" right="0.59055118110236227" top="0.59055118110236227" bottom="0.59055118110236227" header="0.31496062992125984" footer="0.31496062992125984"/>
  <pageSetup paperSize="9" orientation="landscape" r:id="rId1"/>
  <headerFooter>
    <oddHeader>&amp;L&amp;20☆星　取　表☆</oddHeader>
    <oddFooter>&amp;R３年生</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9"/>
  <sheetViews>
    <sheetView view="pageBreakPreview" topLeftCell="A25" zoomScaleNormal="100" workbookViewId="0">
      <selection activeCell="G42" sqref="G42"/>
    </sheetView>
  </sheetViews>
  <sheetFormatPr defaultRowHeight="13.5"/>
  <cols>
    <col min="1" max="9" width="9" style="69" customWidth="1"/>
    <col min="10" max="10" width="12.875" style="69" customWidth="1"/>
    <col min="11" max="16384" width="9" style="69"/>
  </cols>
  <sheetData>
    <row r="1" spans="2:8" ht="13.5" customHeight="1">
      <c r="B1" s="178" t="s">
        <v>132</v>
      </c>
      <c r="C1" s="178"/>
      <c r="D1" s="178"/>
      <c r="E1" s="178"/>
      <c r="F1" s="178"/>
      <c r="G1" s="178"/>
      <c r="H1" s="178"/>
    </row>
    <row r="2" spans="2:8" ht="13.5" customHeight="1"/>
    <row r="3" spans="2:8" ht="13.5" customHeight="1">
      <c r="B3" s="70" t="s">
        <v>131</v>
      </c>
    </row>
    <row r="4" spans="2:8" ht="13.5" customHeight="1">
      <c r="B4" s="69" t="s">
        <v>130</v>
      </c>
    </row>
    <row r="5" spans="2:8" ht="13.5" customHeight="1">
      <c r="B5" s="69" t="s">
        <v>129</v>
      </c>
    </row>
    <row r="6" spans="2:8" ht="13.5" customHeight="1">
      <c r="B6" s="69" t="s">
        <v>128</v>
      </c>
    </row>
    <row r="7" spans="2:8" ht="13.5" customHeight="1">
      <c r="B7" s="69" t="s">
        <v>127</v>
      </c>
    </row>
    <row r="8" spans="2:8" ht="13.5" customHeight="1"/>
    <row r="9" spans="2:8" ht="13.5" customHeight="1">
      <c r="B9" s="70" t="s">
        <v>126</v>
      </c>
    </row>
    <row r="10" spans="2:8" ht="13.5" customHeight="1">
      <c r="B10" s="69" t="s">
        <v>125</v>
      </c>
    </row>
    <row r="11" spans="2:8" ht="13.5" customHeight="1">
      <c r="B11" s="69" t="s">
        <v>124</v>
      </c>
    </row>
    <row r="12" spans="2:8" ht="13.5" customHeight="1">
      <c r="B12" s="69" t="s">
        <v>123</v>
      </c>
    </row>
    <row r="13" spans="2:8" ht="13.5" customHeight="1">
      <c r="B13" s="69" t="s">
        <v>119</v>
      </c>
    </row>
    <row r="14" spans="2:8" ht="13.5" customHeight="1">
      <c r="B14" s="69" t="s">
        <v>122</v>
      </c>
    </row>
    <row r="15" spans="2:8" ht="13.5" customHeight="1"/>
    <row r="16" spans="2:8" ht="13.5" customHeight="1">
      <c r="B16" s="70" t="s">
        <v>121</v>
      </c>
    </row>
    <row r="17" spans="2:2" ht="13.5" customHeight="1">
      <c r="B17" s="69" t="s">
        <v>120</v>
      </c>
    </row>
    <row r="18" spans="2:2" ht="13.5" customHeight="1">
      <c r="B18" s="69" t="s">
        <v>119</v>
      </c>
    </row>
    <row r="19" spans="2:2" ht="13.5" customHeight="1">
      <c r="B19" s="69" t="s">
        <v>118</v>
      </c>
    </row>
    <row r="20" spans="2:2" ht="13.5" customHeight="1">
      <c r="B20" s="69" t="s">
        <v>117</v>
      </c>
    </row>
    <row r="21" spans="2:2" ht="13.5" customHeight="1">
      <c r="B21" s="69" t="s">
        <v>116</v>
      </c>
    </row>
    <row r="22" spans="2:2" ht="13.5" customHeight="1"/>
    <row r="23" spans="2:2" ht="13.5" customHeight="1">
      <c r="B23" s="70" t="s">
        <v>99</v>
      </c>
    </row>
    <row r="24" spans="2:2" ht="13.5" customHeight="1">
      <c r="B24" s="69" t="s">
        <v>115</v>
      </c>
    </row>
    <row r="25" spans="2:2" ht="13.5" customHeight="1">
      <c r="B25" s="69" t="s">
        <v>114</v>
      </c>
    </row>
    <row r="26" spans="2:2" ht="13.5" customHeight="1">
      <c r="B26" s="69" t="s">
        <v>113</v>
      </c>
    </row>
    <row r="27" spans="2:2" ht="13.5" customHeight="1">
      <c r="B27" s="69" t="s">
        <v>112</v>
      </c>
    </row>
    <row r="28" spans="2:2" ht="13.5" customHeight="1"/>
    <row r="29" spans="2:2" ht="13.5" customHeight="1">
      <c r="B29" s="70" t="s">
        <v>111</v>
      </c>
    </row>
    <row r="30" spans="2:2" ht="13.5" customHeight="1">
      <c r="B30" s="69" t="s">
        <v>110</v>
      </c>
    </row>
    <row r="31" spans="2:2" ht="13.5" customHeight="1">
      <c r="B31" s="69" t="s">
        <v>109</v>
      </c>
    </row>
    <row r="32" spans="2:2" ht="13.5" customHeight="1">
      <c r="B32" s="69" t="s">
        <v>108</v>
      </c>
    </row>
    <row r="33" spans="2:2" ht="13.5" customHeight="1">
      <c r="B33" s="69" t="s">
        <v>107</v>
      </c>
    </row>
    <row r="34" spans="2:2" ht="13.5" customHeight="1"/>
    <row r="35" spans="2:2" ht="13.5" customHeight="1">
      <c r="B35" s="69" t="s">
        <v>106</v>
      </c>
    </row>
    <row r="36" spans="2:2" ht="13.5" customHeight="1">
      <c r="B36" s="69" t="s">
        <v>105</v>
      </c>
    </row>
    <row r="37" spans="2:2" ht="13.5" customHeight="1"/>
    <row r="38" spans="2:2" ht="13.5" customHeight="1">
      <c r="B38" s="69" t="s">
        <v>104</v>
      </c>
    </row>
    <row r="39" spans="2:2" ht="13.5" customHeight="1">
      <c r="B39" s="69" t="s">
        <v>103</v>
      </c>
    </row>
    <row r="40" spans="2:2" ht="13.5" customHeight="1">
      <c r="B40" s="71" t="s">
        <v>102</v>
      </c>
    </row>
    <row r="41" spans="2:2" ht="13.5" customHeight="1"/>
    <row r="42" spans="2:2" ht="13.5" customHeight="1">
      <c r="B42" s="69" t="s">
        <v>101</v>
      </c>
    </row>
    <row r="43" spans="2:2" ht="13.5" customHeight="1">
      <c r="B43" s="69" t="s">
        <v>100</v>
      </c>
    </row>
    <row r="44" spans="2:2" ht="13.5" customHeight="1"/>
    <row r="45" spans="2:2" ht="13.5" customHeight="1">
      <c r="B45" s="70" t="s">
        <v>99</v>
      </c>
    </row>
    <row r="46" spans="2:2" ht="13.5" customHeight="1">
      <c r="B46" s="69" t="s">
        <v>98</v>
      </c>
    </row>
    <row r="47" spans="2:2" ht="13.5" customHeight="1">
      <c r="B47" s="69" t="s">
        <v>97</v>
      </c>
    </row>
    <row r="48" spans="2:2" ht="13.5" customHeight="1">
      <c r="B48" s="69" t="s">
        <v>96</v>
      </c>
    </row>
    <row r="49" spans="2:2" ht="13.5" customHeight="1">
      <c r="B49" s="69" t="s">
        <v>95</v>
      </c>
    </row>
    <row r="50" spans="2:2" ht="13.5" customHeight="1">
      <c r="B50" s="69" t="s">
        <v>94</v>
      </c>
    </row>
    <row r="51" spans="2:2" ht="13.5" customHeight="1">
      <c r="B51" s="69" t="s">
        <v>93</v>
      </c>
    </row>
    <row r="52" spans="2:2" ht="13.5" customHeight="1">
      <c r="B52" s="69" t="s">
        <v>92</v>
      </c>
    </row>
    <row r="53" spans="2:2" ht="13.5" customHeight="1">
      <c r="B53" s="69" t="s">
        <v>91</v>
      </c>
    </row>
    <row r="54" spans="2:2" ht="13.5" customHeight="1"/>
    <row r="55" spans="2:2" ht="13.5" customHeight="1"/>
    <row r="56" spans="2:2" ht="13.5" customHeight="1"/>
    <row r="57" spans="2:2" ht="13.5" customHeight="1"/>
    <row r="58" spans="2:2" ht="13.5" customHeight="1"/>
    <row r="59" spans="2:2" ht="13.5" customHeight="1"/>
    <row r="60" spans="2:2" ht="13.5" customHeight="1"/>
    <row r="61" spans="2:2" ht="13.5" customHeight="1"/>
    <row r="62" spans="2:2" ht="13.5" customHeight="1"/>
    <row r="63" spans="2:2" ht="13.5" customHeight="1"/>
    <row r="64" spans="2:2" ht="13.5" customHeight="1"/>
    <row r="65" ht="13.5" customHeight="1"/>
    <row r="66" ht="13.5" customHeight="1"/>
    <row r="67" ht="13.5" customHeight="1"/>
    <row r="68" ht="13.5" customHeight="1"/>
    <row r="69" ht="13.5" customHeight="1"/>
  </sheetData>
  <mergeCells count="1">
    <mergeCell ref="B1:H1"/>
  </mergeCells>
  <phoneticPr fontId="1"/>
  <pageMargins left="0.51" right="0.83" top="0.7" bottom="0.51" header="0.51200000000000001" footer="0.28999999999999998"/>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2"/>
  <sheetViews>
    <sheetView topLeftCell="A16" workbookViewId="0">
      <selection activeCell="A40" sqref="A40"/>
    </sheetView>
  </sheetViews>
  <sheetFormatPr defaultRowHeight="13.5"/>
  <cols>
    <col min="1" max="16384" width="9" style="55"/>
  </cols>
  <sheetData>
    <row r="1" spans="2:8">
      <c r="B1" s="56" t="s">
        <v>148</v>
      </c>
      <c r="H1" s="72"/>
    </row>
    <row r="2" spans="2:8">
      <c r="B2" s="86"/>
      <c r="C2" s="85"/>
      <c r="D2" s="85"/>
      <c r="E2" s="85"/>
      <c r="F2" s="85"/>
      <c r="G2" s="85"/>
      <c r="H2" s="84"/>
    </row>
    <row r="3" spans="2:8">
      <c r="B3" s="78"/>
      <c r="C3" s="72"/>
      <c r="D3" s="72"/>
      <c r="E3" s="72"/>
      <c r="F3" s="72"/>
      <c r="G3" s="72"/>
      <c r="H3" s="77"/>
    </row>
    <row r="4" spans="2:8">
      <c r="B4" s="78"/>
      <c r="C4" s="83"/>
      <c r="D4" s="84"/>
      <c r="E4" s="72"/>
      <c r="F4" s="72"/>
      <c r="G4" s="72"/>
      <c r="H4" s="77"/>
    </row>
    <row r="5" spans="2:8">
      <c r="B5" s="78"/>
      <c r="C5" s="80"/>
      <c r="D5" s="77"/>
      <c r="E5" s="72"/>
      <c r="F5" s="72"/>
      <c r="G5" s="72"/>
      <c r="H5" s="77"/>
    </row>
    <row r="6" spans="2:8">
      <c r="B6" s="78"/>
      <c r="C6" s="81" t="s">
        <v>142</v>
      </c>
      <c r="D6" s="77"/>
      <c r="E6" s="72"/>
      <c r="F6" s="72"/>
      <c r="G6" s="72"/>
      <c r="H6" s="77"/>
    </row>
    <row r="7" spans="2:8">
      <c r="B7" s="78"/>
      <c r="C7" s="80"/>
      <c r="D7" s="77"/>
      <c r="E7" s="72"/>
      <c r="F7" s="72"/>
      <c r="G7" s="72"/>
      <c r="H7" s="77"/>
    </row>
    <row r="8" spans="2:8">
      <c r="B8" s="78" t="s">
        <v>147</v>
      </c>
      <c r="C8" s="79"/>
      <c r="D8" s="73"/>
      <c r="E8" s="72"/>
      <c r="F8" s="72"/>
      <c r="G8" s="88"/>
      <c r="H8" s="87" t="s">
        <v>146</v>
      </c>
    </row>
    <row r="9" spans="2:8">
      <c r="B9" s="78"/>
      <c r="C9" s="182" t="s">
        <v>141</v>
      </c>
      <c r="D9" s="182"/>
      <c r="E9" s="72"/>
      <c r="F9" s="72" t="s">
        <v>145</v>
      </c>
      <c r="G9" s="72"/>
      <c r="H9" s="77"/>
    </row>
    <row r="10" spans="2:8">
      <c r="B10" s="78"/>
      <c r="C10" s="83"/>
      <c r="D10" s="84"/>
      <c r="E10" s="72"/>
      <c r="F10" s="72"/>
      <c r="G10" s="72"/>
      <c r="H10" s="77"/>
    </row>
    <row r="11" spans="2:8">
      <c r="B11" s="78"/>
      <c r="C11" s="80"/>
      <c r="D11" s="77"/>
      <c r="E11" s="72"/>
      <c r="F11" s="72"/>
      <c r="G11" s="72"/>
      <c r="H11" s="77"/>
    </row>
    <row r="12" spans="2:8">
      <c r="B12" s="78"/>
      <c r="C12" s="81" t="s">
        <v>138</v>
      </c>
      <c r="D12" s="77"/>
      <c r="E12" s="72"/>
      <c r="F12" s="72"/>
      <c r="G12" s="72"/>
      <c r="H12" s="77"/>
    </row>
    <row r="13" spans="2:8">
      <c r="B13" s="78"/>
      <c r="C13" s="80"/>
      <c r="D13" s="77"/>
      <c r="E13" s="72"/>
      <c r="F13" s="72"/>
      <c r="G13" s="72"/>
      <c r="H13" s="77"/>
    </row>
    <row r="14" spans="2:8">
      <c r="B14" s="78"/>
      <c r="C14" s="79"/>
      <c r="D14" s="73"/>
      <c r="E14" s="72"/>
      <c r="F14" s="72"/>
      <c r="G14" s="72"/>
      <c r="H14" s="77"/>
    </row>
    <row r="15" spans="2:8">
      <c r="B15" s="78"/>
      <c r="C15" s="72"/>
      <c r="D15" s="72"/>
      <c r="E15" s="72"/>
      <c r="F15" s="72"/>
      <c r="G15" s="72"/>
      <c r="H15" s="77"/>
    </row>
    <row r="16" spans="2:8">
      <c r="B16" s="76"/>
      <c r="C16" s="180" t="s">
        <v>135</v>
      </c>
      <c r="D16" s="181"/>
      <c r="E16" s="74" t="s">
        <v>136</v>
      </c>
      <c r="F16" s="74"/>
      <c r="G16" s="74" t="s">
        <v>144</v>
      </c>
      <c r="H16" s="73"/>
    </row>
    <row r="17" spans="2:8">
      <c r="B17" s="72"/>
      <c r="C17" s="72"/>
      <c r="D17" s="72"/>
      <c r="E17" s="72"/>
      <c r="F17" s="72"/>
      <c r="G17" s="72"/>
      <c r="H17" s="72"/>
    </row>
    <row r="18" spans="2:8">
      <c r="B18" s="72"/>
      <c r="C18" s="72"/>
      <c r="D18" s="72"/>
      <c r="E18" s="72"/>
      <c r="F18" s="72"/>
      <c r="G18" s="72"/>
      <c r="H18" s="72"/>
    </row>
    <row r="19" spans="2:8">
      <c r="H19" s="72"/>
    </row>
    <row r="20" spans="2:8">
      <c r="H20" s="72"/>
    </row>
    <row r="21" spans="2:8">
      <c r="B21" s="56" t="s">
        <v>143</v>
      </c>
      <c r="H21" s="72"/>
    </row>
    <row r="22" spans="2:8">
      <c r="B22" s="86"/>
      <c r="C22" s="85"/>
      <c r="D22" s="85"/>
      <c r="E22" s="85"/>
      <c r="F22" s="85"/>
      <c r="G22" s="85"/>
      <c r="H22" s="84"/>
    </row>
    <row r="23" spans="2:8">
      <c r="B23" s="78"/>
      <c r="C23" s="72"/>
      <c r="D23" s="72"/>
      <c r="E23" s="72"/>
      <c r="F23" s="72"/>
      <c r="G23" s="72"/>
      <c r="H23" s="77"/>
    </row>
    <row r="24" spans="2:8">
      <c r="B24" s="78"/>
      <c r="C24" s="83"/>
      <c r="D24" s="84"/>
      <c r="E24" s="72"/>
      <c r="F24" s="72"/>
      <c r="G24" s="72"/>
      <c r="H24" s="77"/>
    </row>
    <row r="25" spans="2:8">
      <c r="B25" s="78"/>
      <c r="C25" s="80"/>
      <c r="D25" s="77"/>
      <c r="E25" s="72"/>
      <c r="F25" s="72"/>
      <c r="G25" s="72"/>
      <c r="H25" s="77"/>
    </row>
    <row r="26" spans="2:8">
      <c r="B26" s="78"/>
      <c r="C26" s="81" t="s">
        <v>142</v>
      </c>
      <c r="D26" s="77"/>
      <c r="E26" s="72"/>
      <c r="F26" s="72"/>
      <c r="G26" s="72"/>
      <c r="H26" s="77"/>
    </row>
    <row r="27" spans="2:8">
      <c r="B27" s="78"/>
      <c r="C27" s="80"/>
      <c r="D27" s="77"/>
      <c r="E27" s="72"/>
      <c r="F27" s="72"/>
      <c r="G27" s="72"/>
      <c r="H27" s="77"/>
    </row>
    <row r="28" spans="2:8">
      <c r="B28" s="78"/>
      <c r="C28" s="79"/>
      <c r="D28" s="73"/>
      <c r="E28" s="72"/>
      <c r="F28" s="72"/>
      <c r="G28" s="72"/>
      <c r="H28" s="77"/>
    </row>
    <row r="29" spans="2:8">
      <c r="B29" s="78"/>
      <c r="C29" s="182" t="s">
        <v>141</v>
      </c>
      <c r="D29" s="182"/>
      <c r="E29" s="72"/>
      <c r="F29" s="72"/>
      <c r="G29" s="72"/>
      <c r="H29" s="77"/>
    </row>
    <row r="30" spans="2:8">
      <c r="B30" s="78"/>
      <c r="C30" s="83"/>
      <c r="D30" s="84"/>
      <c r="E30" s="72"/>
      <c r="F30" s="72"/>
      <c r="G30" s="72"/>
      <c r="H30" s="77"/>
    </row>
    <row r="31" spans="2:8">
      <c r="B31" s="78"/>
      <c r="C31" s="80"/>
      <c r="D31" s="77"/>
      <c r="E31" s="72"/>
      <c r="F31" s="72"/>
      <c r="G31" s="72"/>
      <c r="H31" s="77"/>
    </row>
    <row r="32" spans="2:8">
      <c r="B32" s="78"/>
      <c r="C32" s="81" t="s">
        <v>138</v>
      </c>
      <c r="D32" s="77"/>
      <c r="E32" s="72"/>
      <c r="F32" s="72"/>
      <c r="G32" s="72"/>
      <c r="H32" s="77"/>
    </row>
    <row r="33" spans="2:8">
      <c r="B33" s="78"/>
      <c r="C33" s="80"/>
      <c r="D33" s="77"/>
      <c r="E33" s="72"/>
      <c r="F33" s="72"/>
      <c r="G33" s="72"/>
      <c r="H33" s="77"/>
    </row>
    <row r="34" spans="2:8">
      <c r="B34" s="78"/>
      <c r="C34" s="79"/>
      <c r="D34" s="73"/>
      <c r="E34" s="72"/>
      <c r="F34" s="72"/>
      <c r="G34" s="72"/>
      <c r="H34" s="77"/>
    </row>
    <row r="35" spans="2:8">
      <c r="B35" s="78"/>
      <c r="C35" s="72"/>
      <c r="D35" s="72"/>
      <c r="E35" s="72"/>
      <c r="F35" s="72"/>
      <c r="G35" s="72"/>
      <c r="H35" s="77"/>
    </row>
    <row r="36" spans="2:8">
      <c r="B36" s="76"/>
      <c r="C36" s="180" t="s">
        <v>135</v>
      </c>
      <c r="D36" s="181"/>
      <c r="E36" s="74" t="s">
        <v>136</v>
      </c>
      <c r="F36" s="74"/>
      <c r="G36" s="74"/>
      <c r="H36" s="73"/>
    </row>
    <row r="37" spans="2:8">
      <c r="D37" s="55" t="s">
        <v>133</v>
      </c>
      <c r="G37" s="72"/>
      <c r="H37" s="72"/>
    </row>
    <row r="38" spans="2:8">
      <c r="G38" s="72"/>
      <c r="H38" s="72"/>
    </row>
    <row r="39" spans="2:8">
      <c r="G39" s="72"/>
      <c r="H39" s="72"/>
    </row>
    <row r="40" spans="2:8">
      <c r="B40" s="56" t="s">
        <v>140</v>
      </c>
      <c r="G40" s="72"/>
      <c r="H40" s="72"/>
    </row>
    <row r="41" spans="2:8">
      <c r="B41" s="86"/>
      <c r="C41" s="85"/>
      <c r="D41" s="85"/>
      <c r="E41" s="85"/>
      <c r="F41" s="85"/>
      <c r="G41" s="85"/>
      <c r="H41" s="84"/>
    </row>
    <row r="42" spans="2:8">
      <c r="B42" s="78"/>
      <c r="C42" s="72"/>
      <c r="D42" s="72"/>
      <c r="E42" s="72"/>
      <c r="F42" s="72"/>
      <c r="G42" s="72"/>
      <c r="H42" s="77"/>
    </row>
    <row r="43" spans="2:8">
      <c r="B43" s="78"/>
      <c r="C43" s="72"/>
      <c r="D43" s="72"/>
      <c r="E43" s="72"/>
      <c r="F43" s="72"/>
      <c r="G43" s="72"/>
      <c r="H43" s="77"/>
    </row>
    <row r="44" spans="2:8">
      <c r="B44" s="78"/>
      <c r="C44" s="83"/>
      <c r="E44" s="82" t="s">
        <v>139</v>
      </c>
      <c r="F44" s="72"/>
      <c r="H44" s="77"/>
    </row>
    <row r="45" spans="2:8">
      <c r="B45" s="78"/>
      <c r="C45" s="80"/>
      <c r="D45" s="72"/>
      <c r="F45" s="72"/>
      <c r="H45" s="77"/>
    </row>
    <row r="46" spans="2:8">
      <c r="B46" s="78"/>
      <c r="C46" s="81" t="s">
        <v>138</v>
      </c>
      <c r="D46" s="72"/>
      <c r="E46" s="72"/>
      <c r="F46" s="72"/>
      <c r="G46" s="72"/>
      <c r="H46" s="77"/>
    </row>
    <row r="47" spans="2:8">
      <c r="B47" s="78"/>
      <c r="C47" s="80"/>
      <c r="D47" s="72"/>
      <c r="E47" s="72"/>
      <c r="F47" s="179"/>
      <c r="G47" s="72"/>
      <c r="H47" s="77"/>
    </row>
    <row r="48" spans="2:8">
      <c r="B48" s="78"/>
      <c r="C48" s="79"/>
      <c r="D48" s="72"/>
      <c r="E48" s="72" t="s">
        <v>137</v>
      </c>
      <c r="F48" s="179"/>
      <c r="G48" s="72"/>
      <c r="H48" s="77"/>
    </row>
    <row r="49" spans="2:8">
      <c r="B49" s="78"/>
      <c r="C49" s="80"/>
      <c r="D49" s="72" t="s">
        <v>137</v>
      </c>
      <c r="E49" s="72"/>
      <c r="F49" s="179"/>
      <c r="G49" s="72"/>
      <c r="H49" s="77"/>
    </row>
    <row r="50" spans="2:8">
      <c r="B50" s="78"/>
      <c r="C50" s="80"/>
      <c r="D50" s="72"/>
      <c r="E50" s="72"/>
      <c r="F50" s="72"/>
      <c r="G50" s="72"/>
      <c r="H50" s="77"/>
    </row>
    <row r="51" spans="2:8">
      <c r="B51" s="78"/>
      <c r="C51" s="80"/>
      <c r="D51" s="72"/>
      <c r="F51" s="72"/>
      <c r="G51" s="72"/>
      <c r="H51" s="77"/>
    </row>
    <row r="52" spans="2:8">
      <c r="B52" s="78"/>
      <c r="C52" s="80"/>
      <c r="D52" s="72"/>
      <c r="F52" s="72"/>
      <c r="G52" s="72"/>
      <c r="H52" s="77"/>
    </row>
    <row r="53" spans="2:8">
      <c r="B53" s="78"/>
      <c r="C53" s="79"/>
      <c r="D53" s="72"/>
      <c r="F53" s="72"/>
      <c r="G53" s="72"/>
      <c r="H53" s="77"/>
    </row>
    <row r="54" spans="2:8">
      <c r="B54" s="78"/>
      <c r="C54" s="72"/>
      <c r="D54" s="72"/>
      <c r="E54" s="72"/>
      <c r="F54" s="72"/>
      <c r="G54" s="72"/>
      <c r="H54" s="77"/>
    </row>
    <row r="55" spans="2:8">
      <c r="B55" s="78"/>
      <c r="C55" s="72"/>
      <c r="D55" s="72"/>
      <c r="E55" s="72" t="s">
        <v>136</v>
      </c>
      <c r="G55" s="72"/>
      <c r="H55" s="77"/>
    </row>
    <row r="56" spans="2:8">
      <c r="B56" s="76"/>
      <c r="C56" s="180" t="s">
        <v>135</v>
      </c>
      <c r="D56" s="181"/>
      <c r="E56" s="75" t="s">
        <v>134</v>
      </c>
      <c r="F56" s="74"/>
      <c r="G56" s="74"/>
      <c r="H56" s="73"/>
    </row>
    <row r="57" spans="2:8">
      <c r="D57" s="55" t="s">
        <v>133</v>
      </c>
      <c r="H57" s="72"/>
    </row>
    <row r="58" spans="2:8">
      <c r="H58" s="72"/>
    </row>
    <row r="59" spans="2:8">
      <c r="H59" s="72"/>
    </row>
    <row r="60" spans="2:8">
      <c r="H60" s="72"/>
    </row>
    <row r="61" spans="2:8">
      <c r="H61" s="72"/>
    </row>
    <row r="62" spans="2:8">
      <c r="H62" s="72"/>
    </row>
  </sheetData>
  <mergeCells count="6">
    <mergeCell ref="F47:F49"/>
    <mergeCell ref="C56:D56"/>
    <mergeCell ref="C9:D9"/>
    <mergeCell ref="C16:D16"/>
    <mergeCell ref="C29:D29"/>
    <mergeCell ref="C36:D36"/>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案内文書</vt:lpstr>
      <vt:lpstr>対戦表(5年 (2)</vt:lpstr>
      <vt:lpstr>星取表(5年</vt:lpstr>
      <vt:lpstr>対戦表(3年 (2)</vt:lpstr>
      <vt:lpstr>星取表(3</vt:lpstr>
      <vt:lpstr>役割分担</vt:lpstr>
      <vt:lpstr>各ｸﾞﾗﾝﾄﾞ配置図</vt:lpstr>
      <vt:lpstr>案内文書!Print_Area</vt:lpstr>
      <vt:lpstr>'星取表(3'!Print_Area</vt:lpstr>
      <vt:lpstr>'星取表(5年'!Print_Area</vt:lpstr>
      <vt:lpstr>'対戦表(3年 (2)'!Print_Area</vt:lpstr>
    </vt:vector>
  </TitlesOfParts>
  <Company>山九株式会社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森島　由佳</dc:creator>
  <cp:lastModifiedBy>TMK</cp:lastModifiedBy>
  <cp:lastPrinted>2015-04-16T13:22:24Z</cp:lastPrinted>
  <dcterms:created xsi:type="dcterms:W3CDTF">2015-04-14T23:56:58Z</dcterms:created>
  <dcterms:modified xsi:type="dcterms:W3CDTF">2015-04-17T07:48:25Z</dcterms:modified>
</cp:coreProperties>
</file>